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8\ประกาศผู้ชนะ 2568\"/>
    </mc:Choice>
  </mc:AlternateContent>
  <xr:revisionPtr revIDLastSave="0" documentId="13_ncr:1_{0D92E888-E939-445D-9749-AB01C7A78379}" xr6:coauthVersionLast="47" xr6:coauthVersionMax="47" xr10:uidLastSave="{00000000-0000-0000-0000-000000000000}"/>
  <bookViews>
    <workbookView xWindow="-120" yWindow="-120" windowWidth="24240" windowHeight="13140" tabRatio="582" activeTab="12" xr2:uid="{00000000-000D-0000-FFFF-FFFF00000000}"/>
  </bookViews>
  <sheets>
    <sheet name="ต.ค.67" sheetId="10" r:id="rId1"/>
    <sheet name="พ.ย.67" sheetId="11" r:id="rId2"/>
    <sheet name="ธ.ค.67" sheetId="12" r:id="rId3"/>
    <sheet name="ม.ค68" sheetId="13" r:id="rId4"/>
    <sheet name="ก.พ 68" sheetId="14" r:id="rId5"/>
    <sheet name="มี.ค.68" sheetId="4" r:id="rId6"/>
    <sheet name="เม.ย" sheetId="15" r:id="rId7"/>
    <sheet name="พ.ค" sheetId="17" r:id="rId8"/>
    <sheet name="มิ.ย." sheetId="16" r:id="rId9"/>
    <sheet name="ก.ค." sheetId="2" r:id="rId10"/>
    <sheet name="ส.ค." sheetId="7" r:id="rId11"/>
    <sheet name="ก.ย." sheetId="3" r:id="rId12"/>
    <sheet name="Sheet1" sheetId="23" r:id="rId13"/>
  </sheets>
  <definedNames>
    <definedName name="_Hlk146269765" localSheetId="11">ก.ย.!#REF!</definedName>
    <definedName name="OLE_LINK1" localSheetId="3">ม.ค68!#REF!</definedName>
  </definedNames>
  <calcPr calcId="181029"/>
  <fileRecoveryPr autoRecover="0"/>
</workbook>
</file>

<file path=xl/calcChain.xml><?xml version="1.0" encoding="utf-8"?>
<calcChain xmlns="http://schemas.openxmlformats.org/spreadsheetml/2006/main">
  <c r="C29" i="13" l="1"/>
  <c r="D29" i="13"/>
  <c r="D18" i="23"/>
  <c r="C18" i="23"/>
  <c r="B18" i="23"/>
  <c r="A16" i="23"/>
  <c r="A17" i="23"/>
  <c r="D17" i="23"/>
  <c r="C16" i="23"/>
  <c r="D16" i="23"/>
  <c r="B16" i="23"/>
  <c r="D4" i="23"/>
  <c r="D5" i="23"/>
  <c r="D6" i="23"/>
  <c r="D7" i="23"/>
  <c r="D8" i="23"/>
  <c r="D9" i="23"/>
  <c r="D10" i="23"/>
  <c r="D11" i="23"/>
  <c r="D12" i="23"/>
  <c r="D13" i="23"/>
  <c r="D14" i="23"/>
  <c r="D3" i="23"/>
  <c r="H3" i="23"/>
  <c r="D91" i="3"/>
  <c r="D60" i="3"/>
  <c r="D30" i="3"/>
  <c r="D163" i="2"/>
  <c r="C163" i="2"/>
  <c r="D141" i="2"/>
  <c r="C141" i="2"/>
  <c r="D114" i="2"/>
  <c r="C114" i="2"/>
  <c r="D87" i="2"/>
  <c r="C87" i="2"/>
  <c r="D59" i="2"/>
  <c r="C59" i="2"/>
  <c r="D29" i="2"/>
  <c r="C29" i="2"/>
  <c r="C165" i="2" s="1"/>
  <c r="D145" i="4"/>
  <c r="C145" i="4"/>
  <c r="D127" i="17"/>
  <c r="D93" i="17"/>
  <c r="D61" i="17"/>
  <c r="D29" i="17"/>
  <c r="D123" i="4"/>
  <c r="C123" i="4"/>
  <c r="D90" i="4"/>
  <c r="C90" i="4"/>
  <c r="D60" i="4"/>
  <c r="C60" i="4"/>
  <c r="D29" i="4"/>
  <c r="C29" i="4"/>
  <c r="D149" i="15" l="1"/>
  <c r="C149" i="15"/>
  <c r="C149" i="4"/>
  <c r="D94" i="3"/>
  <c r="D165" i="2"/>
  <c r="D149" i="4"/>
</calcChain>
</file>

<file path=xl/sharedStrings.xml><?xml version="1.0" encoding="utf-8"?>
<sst xmlns="http://schemas.openxmlformats.org/spreadsheetml/2006/main" count="3613" uniqueCount="1082">
  <si>
    <t>ลำดับที่</t>
  </si>
  <si>
    <t>งานจัดซื้อจัดจ้าง</t>
  </si>
  <si>
    <t>วิธีซื้อ/จ้าง</t>
  </si>
  <si>
    <t>ผู้ที่ได้รับการคัดเลือกและราคา</t>
  </si>
  <si>
    <t>เหตุผลที่คัดเลือก</t>
  </si>
  <si>
    <t>โดยสังเขป</t>
  </si>
  <si>
    <t>ลงชื่อ.....................................................ผู้รายงาน</t>
  </si>
  <si>
    <t xml:space="preserve">                    เจ้าหน้าที่พัสดุ</t>
  </si>
  <si>
    <t>ราคากลาง</t>
  </si>
  <si>
    <t>วงเงินที่จัดซื้อจัดจ้าง</t>
  </si>
  <si>
    <t>รายชื่อผู้เสนอราคาและราคาที่เสนอ</t>
  </si>
  <si>
    <t>เลขที่และวันที่ของสัญญาหรือข้อตกลงในการซื้อหรือจ้าง</t>
  </si>
  <si>
    <t>เฉพาะเจาะจง</t>
  </si>
  <si>
    <t>ร้านแหลมทองพิมพ์ดีด</t>
  </si>
  <si>
    <t>เป็นผู้มีคุณสมบัติ</t>
  </si>
  <si>
    <t>ถูกต้องตามเงื่อนไข</t>
  </si>
  <si>
    <t xml:space="preserve">           (นางกัญทพัฒสร   นุชวงค์)</t>
  </si>
  <si>
    <t xml:space="preserve">                  เจ้าหน้าที่พัสดุ</t>
  </si>
  <si>
    <t>นายศุภกิจ ยิ้มนาโพธิ์</t>
  </si>
  <si>
    <t>ร้าน ไอ.ที.เซฟตี้</t>
  </si>
  <si>
    <t>ร้าน กู๊ด ดีไซน์</t>
  </si>
  <si>
    <t xml:space="preserve">                   เจ้าหน้าที่พัสดุ</t>
  </si>
  <si>
    <t>ช่างปอ(นายสุรเชษฐ พันธ์พวก)</t>
  </si>
  <si>
    <t>จ้างเหมาบริการสำรวจความพึงพอใจของประชาชนผู้รับบริการ ปีงบประมาณ2564</t>
  </si>
  <si>
    <t>ร้านอักษรชัย(เครื่องเขียน)</t>
  </si>
  <si>
    <t>บริษัท เอส.เอ็ม.ซี.(2009) จำกัด</t>
  </si>
  <si>
    <t>บริษัท พี.เอส.ปราณบุรี จำกัด</t>
  </si>
  <si>
    <t>นางสาวชฎาพร ดวงเนตร์</t>
  </si>
  <si>
    <t>นายวิรัช สิงห์หา</t>
  </si>
  <si>
    <t>ห้างหุ้นส่วนจำกัด สตาร์บุ๊ค วัสดุภัณฑ์</t>
  </si>
  <si>
    <t>กิติศักดิ์การช่าง</t>
  </si>
  <si>
    <t>จัดซื้อวัสดุคอมพิวเตอร์ จำนวน 7 รายการ</t>
  </si>
  <si>
    <t>จัดซื้อวัสดุสำนักงาน จำนวน 12 รายการ</t>
  </si>
  <si>
    <t>ทาม เจริญแอร์ (นายธาวิต อมรทวีสุข)</t>
  </si>
  <si>
    <t>จ้างทำตรายาง จำนวน 2 อัน</t>
  </si>
  <si>
    <t>ยุทธไดนาโม (นายธีรยุทธ ดอกไม้ขาว)</t>
  </si>
  <si>
    <t>ร้าน พรีเมี่ยม เซอร์วิส</t>
  </si>
  <si>
    <t>บริษัท สยามนิสสัน ประจวบคีรีขันธ์ จำกัด</t>
  </si>
  <si>
    <t>ไอที ปราณ</t>
  </si>
  <si>
    <t>ร้านอักษรชัย</t>
  </si>
  <si>
    <t>บริษัท ริโก้ (ประเทศไทย) จำกัด</t>
  </si>
  <si>
    <t>จัดซื้อวัสดุสำนักงาน จำนวน 2 รายการ</t>
  </si>
  <si>
    <t>จัดซื้อวัสดุวิทยาศาสตร์หรือการแพทย์</t>
  </si>
  <si>
    <t>จัดซื้อวัสดุอุปกรณ์ จำนวน 3 รายการ</t>
  </si>
  <si>
    <t>จัดซื้อวัสดุสำนักงาน จำนวน 9 รายการ</t>
  </si>
  <si>
    <t xml:space="preserve">จ้างซ่อมแซมบำรุงรักษารถยนต์ของทางราชการ ทะเบียน กง 3682 </t>
  </si>
  <si>
    <t>สีแสงการค้า</t>
  </si>
  <si>
    <t>จัดซื้อวัสดุกีฬา จำนวน 2 รายการ</t>
  </si>
  <si>
    <t>จ้างทำตรายาง จำนวน 1 อัน</t>
  </si>
  <si>
    <t>ถาวรเฟอร์นิเจอร์</t>
  </si>
  <si>
    <t>จัดซื้อวัสดุสำนักงาน จำนวน 3 รายการ</t>
  </si>
  <si>
    <t>จัดซื้อวัสดุสำนักงาน จำนวน 15 รายการ</t>
  </si>
  <si>
    <t>สุปราณี แอสฟัลท์</t>
  </si>
  <si>
    <t>หจก. สตาร์บุ๊ค วัสดุภัณฑ์</t>
  </si>
  <si>
    <t>ลงชื่อ...............................................................ผู้รายงาน</t>
  </si>
  <si>
    <t>สรุปผลการดำเนินการจัดซื้อจัดจ้าง ประจำเดือน ตุลาคม 2567</t>
  </si>
  <si>
    <t>สรุปผลการดำเนินการจัดซื้อจัดจ้าง ประจำเดือน พฤศจิกายน 2567</t>
  </si>
  <si>
    <t>สรุปผลการดำเนินการจัดซื้อจัดจ้าง ประจำเดือน มกราคม 2568</t>
  </si>
  <si>
    <t>จ้างซ่อมแซมเครื่องพิมพ์ (ฝ่ายสวัสดิการฯ) 488-64-029</t>
  </si>
  <si>
    <t>จ้างซ่อมแซมรถยนต์ ทะเบียน กธ 2430 จำนวน 1 คัน</t>
  </si>
  <si>
    <t>จ้างซ่อมเครื่องคอมพิวเตอร์ 416-66-103 จำนวน 1 เครื่อง</t>
  </si>
  <si>
    <t xml:space="preserve">จ้างเหมาบริการซ่อมแซมอุปกรณ์คอมพิวเตอร์ (นิติกร) 416-63-081 </t>
  </si>
  <si>
    <t xml:space="preserve">จ้างเหมาบริการถ่ายเอกสารพร้อมเข้าเล่มสันกาวแผนการดำเนินงาน ปี 2568 </t>
  </si>
  <si>
    <t>จัดซื้อวัสดุคอมพิวเตอร์ จำนวน 5 รายการ</t>
  </si>
  <si>
    <t>จ้างซ่อมแซมรถยนต์ กข-7996</t>
  </si>
  <si>
    <t>จ้างซ่อมแซมรถยนต์ส่วนกลาง กต 7801</t>
  </si>
  <si>
    <t>จัดซื้อวัสดุอื่น จำนวน 2 รายการ</t>
  </si>
  <si>
    <t>จัดซื้อวัสดุวิทยาศาสตร์หรือการแพทย์ จำนวน 2 รายการ</t>
  </si>
  <si>
    <t>จัดซื้อวัสดุอุปกรณ์ 2 รายการ</t>
  </si>
  <si>
    <t>จ้างซ่อมแซมเครื่องพิมพ์ (ฝ่ายสวัสดิการฯ) 488-63-024</t>
  </si>
  <si>
    <t>จัดซื้อวัสดุสำนักงาน จำนวน 1 รายการ</t>
  </si>
  <si>
    <t>จ้างเหมาบริการจัดทำป้าย จำนวน 16 ป้าย</t>
  </si>
  <si>
    <t>จัดซื้อวัสดุคอมพิวเตอร์(หมึกคอมพิวเตอร์) จำนวน 8 รายการ</t>
  </si>
  <si>
    <t>จ้างเหมาบริการซ่อมแซมรถ (กข 7996)</t>
  </si>
  <si>
    <t>จัดซื้อวัสดุการเกษตร (ใบตัดหญ้า)</t>
  </si>
  <si>
    <t>จัดซื้อวัสดุไฟฟ้า จำนวน 15 รายการ</t>
  </si>
  <si>
    <t>จัดซื้อวัสดุก่อสร้าง 6 รายการ</t>
  </si>
  <si>
    <t>จ้างซ่อมรถยนต์ 81-6564</t>
  </si>
  <si>
    <t>จัดซื้อชุดปฏิบัติการ อปพร. จำนวน 17 ชุด</t>
  </si>
  <si>
    <t>จัดซื้อน้ำดื่มแก้ว 30 ลัง</t>
  </si>
  <si>
    <t>จัดซื้อน้ำมันมวย 24 ขวด</t>
  </si>
  <si>
    <t>จัดซื้อยาฆ่าหญ้า 1 แกลอน</t>
  </si>
  <si>
    <t xml:space="preserve">จ้างเหมาบริการซ่อมแซมอุปกรณ์คอมพิวเตอร์และเครื่องพิมพ์ </t>
  </si>
  <si>
    <t>จ้างเหมาบริการติดตั้งระบบปรับอากาศรถบรรทุกน้ำ ปข 81-0262</t>
  </si>
  <si>
    <t>จัดซื้อวัสดุสำนักงาน 21 รายการ (การเลือกตั้งฯ)</t>
  </si>
  <si>
    <t>จัดซื้อวัสดุอุปกรณ์ประจำหน่วยเลือกตั้งและแบบพิมพ์เกี่ยวกับการเลือกตั้ง</t>
  </si>
  <si>
    <t>จ้างเหมาบริการจัดทำป้าย จำนวน 51 ป้าย</t>
  </si>
  <si>
    <t>จ้างเหมารถโดยสารไม่ประจำทาง จำนวน 3 คัน</t>
  </si>
  <si>
    <t>จัดซื้อวัสดุไฟฟ้าและวิทยุ 21 รายการ</t>
  </si>
  <si>
    <t>จัดซื้อเบรกเกอร์ จำนวน 1 ชุด</t>
  </si>
  <si>
    <t>จัดซื้อผ้าประดับ จำนวน 2 รายการ</t>
  </si>
  <si>
    <t>จัดซื้อวัสดุสำนักงาน จำนวน 1 รายการ (กล่องพลาสติก)</t>
  </si>
  <si>
    <t>จัดซื้อโช๊คอัพประตูบานสวิง จำนวน 3 ชุด และชุดกุญแจประตูบานสวิง 1 ชุด</t>
  </si>
  <si>
    <t>จัดซื้อวัสดุไฟฟ้า จำนวน 13 รายการ</t>
  </si>
  <si>
    <t>จ้างทำตรายางประทับบนบัตรเลือกตั้ง จำนวน 3 รายการ</t>
  </si>
  <si>
    <t>จ้างรถเครนเพื่อดำเนินการแก้ไขปัญหาตามคำร้อง</t>
  </si>
  <si>
    <t>จ้างทำป้ายไวนิลรณรงค์ป้องกันและลดอุบัติเหตุ จำนวน 2 ป้าย</t>
  </si>
  <si>
    <t>จัดซื้อวัสดุอุปกรณ์ จำนวน 2 รายการ (ท่อ PVC และ ลวดขาว)</t>
  </si>
  <si>
    <t xml:space="preserve">จัดซื้อวัสดุอุปกรณ์ จำนวน 2 รายการ </t>
  </si>
  <si>
    <t xml:space="preserve">จ้างเหมาบริการเช่าเต็นท์ จำนวน 2 หลัง </t>
  </si>
  <si>
    <t>จ้างเหมาบริการเช่าไฟส่องสว่าง จำนวน 1 งาน</t>
  </si>
  <si>
    <t xml:space="preserve">จ้างเหมาบริการเช่าเต็นท์ จำนวน 8 หลัง </t>
  </si>
  <si>
    <t>จ้างเหมาบริการเช่าเครื่องปั่นไฟ จำนวน 1 รายการ</t>
  </si>
  <si>
    <t>จ้างเหมาบริการเช่าไฟฟ้าส่องสว่าง และเครื่องเสียง จำนวน 2 รายการ</t>
  </si>
  <si>
    <t>จัดซื้อวัสดุอุปกรณ์ จำนวน 3 รายการ สำหรับจัดหน่วยเลือกตั้งฯ</t>
  </si>
  <si>
    <t xml:space="preserve"> ลว. 30/09/2567</t>
  </si>
  <si>
    <t xml:space="preserve">จ้างเหมาซ่อมแซมเครื่องคอมพิวเตอร์ </t>
  </si>
  <si>
    <t>จ.2/2568</t>
  </si>
  <si>
    <t>จ.1/2568</t>
  </si>
  <si>
    <t>จ.3/2568</t>
  </si>
  <si>
    <t>จ.4/2568</t>
  </si>
  <si>
    <t>จ.5/2568</t>
  </si>
  <si>
    <t>จ.7/2568</t>
  </si>
  <si>
    <t>ซ.1/2568</t>
  </si>
  <si>
    <t>จ.9/2568</t>
  </si>
  <si>
    <t>จ.10/2568</t>
  </si>
  <si>
    <t>ซ.2/2568</t>
  </si>
  <si>
    <t>ซ.3/2568</t>
  </si>
  <si>
    <t>ซ.4/2568</t>
  </si>
  <si>
    <t>ซ.5/2568</t>
  </si>
  <si>
    <t>จ.11/2568</t>
  </si>
  <si>
    <t>ซ.6/2568</t>
  </si>
  <si>
    <t>จ.12/2568</t>
  </si>
  <si>
    <t>ซ.7/2568</t>
  </si>
  <si>
    <t>จ.13/2568</t>
  </si>
  <si>
    <t>ซ.8/2568</t>
  </si>
  <si>
    <t>ซ.9/2568</t>
  </si>
  <si>
    <t>ซ.10/2568</t>
  </si>
  <si>
    <t>จ.14/2568</t>
  </si>
  <si>
    <t>จ.15/2568</t>
  </si>
  <si>
    <t>ซ.11/2568</t>
  </si>
  <si>
    <t>นางสาวสุกัญญา ครุฑมีชัย</t>
  </si>
  <si>
    <t>ชนะชัยการเกษตรและพาณิชย์ (ชนะชัย เต็งทอง)</t>
  </si>
  <si>
    <t>ลว.6/11/2567</t>
  </si>
  <si>
    <t>ลว. 12/11/2567</t>
  </si>
  <si>
    <t>ลว .7/11/2567</t>
  </si>
  <si>
    <t>ลว.12/11/2567</t>
  </si>
  <si>
    <t>ลว.127/11/2567</t>
  </si>
  <si>
    <t>ลว.13/11/2567</t>
  </si>
  <si>
    <t>ลว.14/11/2567</t>
  </si>
  <si>
    <t>ลว. 15/11/2567</t>
  </si>
  <si>
    <t>ลว. 18/11/2567</t>
  </si>
  <si>
    <t>ลว. 20/11/2567</t>
  </si>
  <si>
    <t>ลว. 22/11/2567</t>
  </si>
  <si>
    <t>ลว. 21/11/2567</t>
  </si>
  <si>
    <t>ลว.22/11/2567</t>
  </si>
  <si>
    <t>ลว.26/11/2567</t>
  </si>
  <si>
    <t>ลว.28/11/2567</t>
  </si>
  <si>
    <t>จ้างเหมาบริการเข้าเล่มสันกระดูกงู        จำนวน 2 เล่ม</t>
  </si>
  <si>
    <t>ซ.12/2568</t>
  </si>
  <si>
    <t>ซ.13/2568</t>
  </si>
  <si>
    <t>ซ.14/2568</t>
  </si>
  <si>
    <t>จ.16/2568</t>
  </si>
  <si>
    <t>จ.17/2568</t>
  </si>
  <si>
    <t>ซ.15/2568</t>
  </si>
  <si>
    <t>ซ.16/2568</t>
  </si>
  <si>
    <t>จ.18/2568</t>
  </si>
  <si>
    <t>จ.19/2568</t>
  </si>
  <si>
    <t>ซ.17/2568</t>
  </si>
  <si>
    <t>ซ.18/2568</t>
  </si>
  <si>
    <t>ซ.19/2568</t>
  </si>
  <si>
    <t>ซ.20/2568</t>
  </si>
  <si>
    <t>ซ.21/2568</t>
  </si>
  <si>
    <t>ซ.22/2568</t>
  </si>
  <si>
    <t>ซ.23/2568</t>
  </si>
  <si>
    <t>จ.20/2568</t>
  </si>
  <si>
    <t>จ.21/2568</t>
  </si>
  <si>
    <t>จ.22/2568</t>
  </si>
  <si>
    <t>ซ.24/2568</t>
  </si>
  <si>
    <t>ซ.25/2568</t>
  </si>
  <si>
    <t>ซ.26/2568</t>
  </si>
  <si>
    <t>จ.23/2568</t>
  </si>
  <si>
    <t>จ.24/2568</t>
  </si>
  <si>
    <t>จ.25/2568</t>
  </si>
  <si>
    <t>จ.26/2568</t>
  </si>
  <si>
    <t>จ.27/2568</t>
  </si>
  <si>
    <t>ซ.27/2568</t>
  </si>
  <si>
    <t>ซ.28/2568</t>
  </si>
  <si>
    <t>ร้านดอกดินบริการ(นายดิลก ขวัญอ่อน)</t>
  </si>
  <si>
    <t>โรงพิมพ์ โชติภณการพิมพ์</t>
  </si>
  <si>
    <t>นายศักดิ์ดา ปราณอุดมรัตน์</t>
  </si>
  <si>
    <t>ร้านเก๋ดีไซน์</t>
  </si>
  <si>
    <t>นายฉลอง สะอาดเอี่ยม</t>
  </si>
  <si>
    <t>เปเปอร์ เพรส</t>
  </si>
  <si>
    <t>นายคนอง จิตรเสงี่ยม</t>
  </si>
  <si>
    <t>โชคสมใจ</t>
  </si>
  <si>
    <t>เล็กการไฟฟ้า</t>
  </si>
  <si>
    <t>ร้านอ.สงวน</t>
  </si>
  <si>
    <t>จัดซื้อวัสดุสำนักงาน จำนวน 6 รายการ</t>
  </si>
  <si>
    <t>สรุปผลการดำเนินการจัดซื้อจัดจ้าง ประจำเดือน ธันวาคม 2567</t>
  </si>
  <si>
    <t>ลว. 2/12/2567</t>
  </si>
  <si>
    <t>ลว. 9/12/2567</t>
  </si>
  <si>
    <t>ลว. 11/12/2567</t>
  </si>
  <si>
    <t>ลว. 13/12/2567</t>
  </si>
  <si>
    <t>ลว. 16/12/2567</t>
  </si>
  <si>
    <t>ลว. 18/12/2567</t>
  </si>
  <si>
    <t>ลว. 20/12/2567</t>
  </si>
  <si>
    <t>ลว. 23/12/2567</t>
  </si>
  <si>
    <t>ลว. 24/12/2567</t>
  </si>
  <si>
    <t>ลว. 25/12/2567</t>
  </si>
  <si>
    <t xml:space="preserve">โครงการขยายท่อเมนประปาจากสามแยก ร.ร. บ้านห้วยพลับ หมู่ที่ ๕ </t>
  </si>
  <si>
    <t>ลว. 8/11/2567</t>
  </si>
  <si>
    <t>หจก.สิทธิพงษ์คอนสตรัคชั่น</t>
  </si>
  <si>
    <t>สัญญา 1/2568</t>
  </si>
  <si>
    <t>สัญญา 2/2568</t>
  </si>
  <si>
    <t>ลว. 28/11/2567</t>
  </si>
  <si>
    <t>บจก.มิเคลียร์คุฟัน</t>
  </si>
  <si>
    <t>โครงการติดตั้งกาลักน้ำ พร้อมขยายท่อเมน</t>
  </si>
  <si>
    <t>หมู่ที่ 8</t>
  </si>
  <si>
    <t>สรุปผลการดำเนินการจัดซื้อจัดจ้าง ประจำเดือน กุมภาพันธ์ 2568</t>
  </si>
  <si>
    <t>สรุปผลการดำเนินการจัดซื้อจัดจ้าง ประจำเดือน มีนาคม 2568</t>
  </si>
  <si>
    <t>สรุปผลการดำเนินการจัดซื้อจัดจ้าง ประจำเดือน เมษายน 2568</t>
  </si>
  <si>
    <t>จ.6/2568</t>
  </si>
  <si>
    <t>สรุปผลการดำเนินการจัดซื้อจัดจ้าง ประจำเดือน พฤษภาคม 2568</t>
  </si>
  <si>
    <t>จ้างเหมาบริการซ่อมแซมรถบบรทุกน้ำ ทะเบียน ปข 81-0262 จำนวน 1 คัน</t>
  </si>
  <si>
    <t>จ้างซ่อมแซมรถบรรทุกขยะ ทะเบียน 81-6564 จำนวน 1 คัน</t>
  </si>
  <si>
    <t>จัดซื้อครุภัณฑ์สำนักงาน จำนวน 2 รายการ</t>
  </si>
  <si>
    <t>จัดซื้อวัสดุคอมพิวเตอร์ จำนวน 4 รายการ</t>
  </si>
  <si>
    <t>จัดซื้อวัสดุสำนักงาน จำนวน 33 รายการ</t>
  </si>
  <si>
    <t>จัดซื้อวัสดุสำนักงาน จำนวน 17 รายการ</t>
  </si>
  <si>
    <t>จ้างบำรุงรักษาซ่อมแซมรถยนต์ ทะเบียน กจ 5719 ปข จำนวน 1 คัน</t>
  </si>
  <si>
    <t>จัดซื้อวัสดุก่อสร้าง ยางมะตอย</t>
  </si>
  <si>
    <t>จัดซื้อน้ำมันเชื้อเพลิงประจำเดือนมกราคม 2568 (สำนักปลัด)</t>
  </si>
  <si>
    <t>จัดซื้อน้ำมันเชื้อเพลิงประจำเดือนมกราคม 2568 (กองศึกษาฯ)</t>
  </si>
  <si>
    <t>จัดซื้อน้ำมันเชื้อเพลิงประจำเดือนมกราคม 2568 (กองช่าง)</t>
  </si>
  <si>
    <t>จัดซื้อน้ำมันเชื้อเพลิงประจำเดือนมกราคม 2568 (สาธารณสขฯ)</t>
  </si>
  <si>
    <t>จัดซื้อน้ำมันเชื้อเพลิงประจำเดือนมกราคม 2568 (กองคลัง)</t>
  </si>
  <si>
    <t>ช่างเอกเครื่องยนต์</t>
  </si>
  <si>
    <t xml:space="preserve">บจก.ปราณบุรีพรีเมียร์ซัพพลาย </t>
  </si>
  <si>
    <t xml:space="preserve">บจก.โตโยต้าประจวบคีรีขันธ์ </t>
  </si>
  <si>
    <t>จ.28/2568</t>
  </si>
  <si>
    <t>จ.29/2568</t>
  </si>
  <si>
    <t>จ.30/2568</t>
  </si>
  <si>
    <t>ซ.29/2568</t>
  </si>
  <si>
    <t>จ.31/2568</t>
  </si>
  <si>
    <t>จ.32/2568</t>
  </si>
  <si>
    <t>ซ.30/2568</t>
  </si>
  <si>
    <t>ซ.31/2568</t>
  </si>
  <si>
    <t>ซ.32/2568</t>
  </si>
  <si>
    <t>ซ.33/2568</t>
  </si>
  <si>
    <t>ซ.34/2568</t>
  </si>
  <si>
    <t>ซ.35/2568</t>
  </si>
  <si>
    <t>จ.33/2568</t>
  </si>
  <si>
    <t>จ.34/2568</t>
  </si>
  <si>
    <t>ซ.36/2568</t>
  </si>
  <si>
    <t>จ้างทำป้ายไวนิลตีโครงไม้ 7 ชุด และป้ายไวนิลพร้อมกรอบไม้ 1 ป้าย</t>
  </si>
  <si>
    <t>จัดซื้อกระจกมองข้าง 1 บาน และสายไฮดรอลิค 3 ชิ้น 1 เส้น</t>
  </si>
  <si>
    <t>จัดซื้อวัสดุไฟฟ้า จำนวน 6 รายการ</t>
  </si>
  <si>
    <t>จัดซื้อชุดกุญแจประตูบานสวิง จำนวน 2 ชุด</t>
  </si>
  <si>
    <t>จ้างทำป้ายไวนิลตีโครงไม้ จำนวน 1 ป้าย</t>
  </si>
  <si>
    <t>จ้างทำป้ายไวนิลรณรงค์ประชาสัมพันธ์การป้องกันอัคคีภัย จำนวน 4 ป้าย</t>
  </si>
  <si>
    <t>จ้างซ่อมรถ บพ 8551</t>
  </si>
  <si>
    <t>จ้างซ่อมรถ กข 7996</t>
  </si>
  <si>
    <t>จ้างทำตรายาง จำนวน 6 อัน</t>
  </si>
  <si>
    <t>จ้างเหมาทำป้ายไวนิล จำนวน 3 ป้าย</t>
  </si>
  <si>
    <t>จัดซื้อมู่ลี่อลูมิเนียม จำนวน 5 ผืน</t>
  </si>
  <si>
    <t>จัดซื้อวัสดุสำนักงาน 3 รายการ</t>
  </si>
  <si>
    <t>จ้างทำป้ายไวนิล จำนวน 4 ป้าย</t>
  </si>
  <si>
    <t>จัดซื้อน้ำมันเชื้อเพลิงประจำเดือนกุมภาพันธ์ 2568 (สำนักปลัด)</t>
  </si>
  <si>
    <t>จัดซื้อน้ำมันเชื้อเพลิงประจำเดือนกุมภาพันธ์ 2568 (กองศึกษาฯ)</t>
  </si>
  <si>
    <t>จัดซื้อน้ำมันเชื้อเพลิงประจำเดือนกุมภาพันธ์ 2568 (กองช่าง)</t>
  </si>
  <si>
    <t>จัดซื้อน้ำมันเชื้อเพลิงประจำเดือนกุมภาพันธ์ 2568 (กองสาธารณสุขฯ)</t>
  </si>
  <si>
    <t>จัดซื้อน้ำมันเชื้อเพลิงประจำเดือนกุมภาพันธ์ 2568 (กองคลัง)</t>
  </si>
  <si>
    <t>จ.35/2568</t>
  </si>
  <si>
    <t>จ.36/2568</t>
  </si>
  <si>
    <t>ซ.37/2568</t>
  </si>
  <si>
    <t>ซ.38/2568</t>
  </si>
  <si>
    <t>ซ.39/2568</t>
  </si>
  <si>
    <t>จ.37/2568</t>
  </si>
  <si>
    <t>จ.38/2568</t>
  </si>
  <si>
    <t>จ.39/2568</t>
  </si>
  <si>
    <t>จ.40/2568</t>
  </si>
  <si>
    <t>จ.41/2568</t>
  </si>
  <si>
    <t>จ.42/2568</t>
  </si>
  <si>
    <t>ซ.40/2568</t>
  </si>
  <si>
    <t>ซ.41/2568</t>
  </si>
  <si>
    <t>ซ.42/2568</t>
  </si>
  <si>
    <t>จ.43/2568</t>
  </si>
  <si>
    <t>อู่ช่างปอ(นายสุรเชษฐ พันธ์พวก)</t>
  </si>
  <si>
    <t>บ่อฝ้าย ผ้าม่าน</t>
  </si>
  <si>
    <t>เฮงเจริญ</t>
  </si>
  <si>
    <t>โชควศินการยาง</t>
  </si>
  <si>
    <t>-</t>
  </si>
  <si>
    <t>จัดซื้อครุภัณฑ์คอมพิวเตอร์หรืออิเล็กทรอนิกส์ 3 รายการ</t>
  </si>
  <si>
    <t>จัดซื้อยางรถบรรทุกขยะ จำนวน 6 เส้น</t>
  </si>
  <si>
    <t>จัดซื้อวัสดุก่อสร้าง จำนวน 7 รายการ</t>
  </si>
  <si>
    <t>จัดซื้อถังขยะ จำนวน 100 ใบ</t>
  </si>
  <si>
    <t>จ้างซ่อมรถบรรทุกขยะ 81-8350</t>
  </si>
  <si>
    <t>จ้างซ่อมคอมพิวเตอร์และเครื่องพิมพ์ (ศพด.บ้านหนองตาแต้ม)</t>
  </si>
  <si>
    <t>จ้างทำตรายาง จำนวน 7 อัน</t>
  </si>
  <si>
    <t>จ้างซ่อมรถบรรทุกขยะ 81-6564</t>
  </si>
  <si>
    <t>จัดซื้อวัสดุคอมพิวเตอร์ จำนวน 14 รายการ</t>
  </si>
  <si>
    <t>จัดซื้อหินคลุก</t>
  </si>
  <si>
    <t>จัดซื้อครุภัณฑ์คอมพิวเตอร์หรืออิเล็กทรอนิกส์ จำนวน 2 รายการ</t>
  </si>
  <si>
    <t>จ้างทำป้ายอะคริลิก จำนวน 6 ป้าย</t>
  </si>
  <si>
    <t xml:space="preserve">จ้างซ่อมคอมพิวเตอร์ จำนวน 2 เครื่อง </t>
  </si>
  <si>
    <t>จัดซื้อเครื่องปรับอากาศแบบติดผนัง ระบบ Inverter ขนาด 12,000 บีทียู</t>
  </si>
  <si>
    <t>จ้างทำตรายาง จำนวน 6 รายการ</t>
  </si>
  <si>
    <t>จัดซื้อวัสดุงานบ้านงานครัว (ถังขยะ) จำนวน 4 ชุด ชุดละ 4 สี</t>
  </si>
  <si>
    <t>จัดซื้อวัสดุไฟฟ้า จำนวน 14 รายการ</t>
  </si>
  <si>
    <t>จัดซื้อวัสดุคอมพิวเตอร์ จำนวน 15 รายการ</t>
  </si>
  <si>
    <t>จ้างซ่อมแซมบำรุงรักษารถยนต์ของทางราชการ ทะเบียน กง 3682 ปข</t>
  </si>
  <si>
    <t>จ้างซ่อมแซมเครื่องคอมพิวเตอร์ 416-62-074 จำนวน 1 เครื่อง</t>
  </si>
  <si>
    <t>จัดซื้อน้ำมันเชื้อเพลิงประจำเดือนมีนาคม 2568 (สำนักปลัด)</t>
  </si>
  <si>
    <t>จัดซื้อน้ำมันเชื้อเพลิงประจำเดือนมีนาคม 2568 (กองศึกษาฯ)</t>
  </si>
  <si>
    <t>จัดซื้อน้ำมันเชื้อเพลิงประจำเดือนมีนาคม 2568 (กองช่าง)</t>
  </si>
  <si>
    <t>จัดซื้อน้ำมันเชื้อเพลิงประจำเดือนมีนาคม 2568 (กองสาธารณสุขฯ)</t>
  </si>
  <si>
    <t>จัดซื้อน้ำมันเชื้อเพลิงประจำเดือนมีนาคม 2568 (กองคลัง)</t>
  </si>
  <si>
    <t xml:space="preserve">ชัญญาพลาสติก </t>
  </si>
  <si>
    <t>ร้านปราณบุรีการพิมพ์</t>
  </si>
  <si>
    <t>หจก.วาสนาฝาแฝด</t>
  </si>
  <si>
    <t>พัฒนาอะไหล่เครื่องเย็น</t>
  </si>
  <si>
    <t>หจก.นิคมวัสดุ</t>
  </si>
  <si>
    <t>ทามเจริญแอร์</t>
  </si>
  <si>
    <t>ซ.43/2568</t>
  </si>
  <si>
    <t>ซ.44/2568</t>
  </si>
  <si>
    <t>ซ.45/2568</t>
  </si>
  <si>
    <t>ซ.46/2568</t>
  </si>
  <si>
    <t>จ.44/2568</t>
  </si>
  <si>
    <t>ซ.47/2568</t>
  </si>
  <si>
    <t>ซ.48/2568</t>
  </si>
  <si>
    <t>จ.45/2568</t>
  </si>
  <si>
    <t>จ.46/2568</t>
  </si>
  <si>
    <t>จ.47/2568</t>
  </si>
  <si>
    <t>ซ.49/2568</t>
  </si>
  <si>
    <t>ซ.50/2568</t>
  </si>
  <si>
    <t>ซ.51/2568</t>
  </si>
  <si>
    <t>ซ.52/2568</t>
  </si>
  <si>
    <t>จ.51/2568</t>
  </si>
  <si>
    <t>จ.52/2568</t>
  </si>
  <si>
    <t>ซ.53/2568</t>
  </si>
  <si>
    <t>จ.53/2568</t>
  </si>
  <si>
    <t>ซ.54/2568</t>
  </si>
  <si>
    <t>ซ.55/2568</t>
  </si>
  <si>
    <t>ซ.56/2568</t>
  </si>
  <si>
    <t>ซ.57/2568</t>
  </si>
  <si>
    <t>จ.54/2568</t>
  </si>
  <si>
    <t>จ.55/2568</t>
  </si>
  <si>
    <t>จ้างซ่อมแซมเครื่องคอมพิวเตอร์      (ฝ่ายสวัสดิการฯ)</t>
  </si>
  <si>
    <t xml:space="preserve">จัดซื้อกระจกมองข้างด้านซ้าย              </t>
  </si>
  <si>
    <t xml:space="preserve"> จำนวน 1 ชุด</t>
  </si>
  <si>
    <t>ลว. 10/1/2568</t>
  </si>
  <si>
    <t>ลว. 13/1/2568</t>
  </si>
  <si>
    <t>ลว. 14/1/2568</t>
  </si>
  <si>
    <t>ลว. 16/1/2568</t>
  </si>
  <si>
    <t>ลว. 17/1/2568</t>
  </si>
  <si>
    <t>ลว. 20/1/2568</t>
  </si>
  <si>
    <t>จำนวน 1 เครื่อง</t>
  </si>
  <si>
    <t xml:space="preserve">จ้างเช็คระบบโปรแกรมเครื่องสแกนนิ้ว </t>
  </si>
  <si>
    <t>จ้างเหมาบริการจัดทำป้ายไวนิลประชาสัมพันธ์จัดเก็บภาษีประจำปี 68</t>
  </si>
  <si>
    <t>ลว. 23/1/2568</t>
  </si>
  <si>
    <t>ลว. 28/1/2568</t>
  </si>
  <si>
    <t>ลว. 31/1/2568</t>
  </si>
  <si>
    <t>ลว. 4/2/2568</t>
  </si>
  <si>
    <r>
      <rPr>
        <sz val="13"/>
        <color theme="1"/>
        <rFont val="TH SarabunIT๙"/>
        <family val="2"/>
      </rPr>
      <t>จ้างซ่อมแซมเครื่องพิมพ์ (ฝ่ายสวัสดิการฯ)</t>
    </r>
    <r>
      <rPr>
        <sz val="14"/>
        <color theme="1"/>
        <rFont val="TH SarabunIT๙"/>
        <family val="2"/>
      </rPr>
      <t xml:space="preserve"> 488-64-030 จำนวน 1 เครื่อง</t>
    </r>
  </si>
  <si>
    <t xml:space="preserve">จัดซื้อชุดกุญแจประตูบานสวิง </t>
  </si>
  <si>
    <t>จำนวน 2 ชุด</t>
  </si>
  <si>
    <t>จัดซื้อวัสดุยานพาหนะและขนส่ง          (ยางรถยนต์) จำนวน 4 เส้น</t>
  </si>
  <si>
    <t>ลว. 7/2/2568</t>
  </si>
  <si>
    <t>ลว. 10/2/2568</t>
  </si>
  <si>
    <t>ลว. 11/2/2568</t>
  </si>
  <si>
    <t>ลว. 14/2/2568</t>
  </si>
  <si>
    <t>ลว. 17/2/2568</t>
  </si>
  <si>
    <t>ลว. 20/2/2568</t>
  </si>
  <si>
    <t>ลว. 21/2/2568</t>
  </si>
  <si>
    <t>ลว. 24/2/2568</t>
  </si>
  <si>
    <t>ลว. 25/2/2568</t>
  </si>
  <si>
    <t>ลว. 26/2/2568</t>
  </si>
  <si>
    <t>ลว. 4/3/2568</t>
  </si>
  <si>
    <t>ลว. 5/3/2568</t>
  </si>
  <si>
    <t>ลว. 13/3/2568</t>
  </si>
  <si>
    <t>ลว. 14/3/2568</t>
  </si>
  <si>
    <t>ลว. 17/3/2568</t>
  </si>
  <si>
    <t>ลว. 19/3/2568</t>
  </si>
  <si>
    <t>ลว. 6/3/2568</t>
  </si>
  <si>
    <t>ลว. 20/3/2568</t>
  </si>
  <si>
    <t>ลว. 24/3/2568</t>
  </si>
  <si>
    <t>ลว. 25/3/2568</t>
  </si>
  <si>
    <t>ลว. 26/3/2568</t>
  </si>
  <si>
    <t>ลว. 27/3/2568</t>
  </si>
  <si>
    <t>ลว. 28/3/2568</t>
  </si>
  <si>
    <t>ลว. 31/3/2568</t>
  </si>
  <si>
    <t>จ้างตรวจเช็คและซ่อมแซมกล้องวงจรปิด (CCTV) จำนวน 10 ตัว</t>
  </si>
  <si>
    <t>จ้างเหมาบริการเช่าไฟส่องสว่าง</t>
  </si>
  <si>
    <t>จ้างเหมาบริการเช่าเต็นท์ จำนวน 2 หลัง</t>
  </si>
  <si>
    <t>จ้างซซ่อมแซมเครื่องคอมพิวเตอร์ จำนวน 1 เครื่อง</t>
  </si>
  <si>
    <t>จัดซื้อวัสดุและอุปกรณ์ จำนวน 11 รายการ (บ้านคนพิการหลังที่ 1 )</t>
  </si>
  <si>
    <t>จัดซื้อวัสดุและอุปกรณ์ จำนวน 19 รายการ (บ้านคนพิการหลังที่ 2 )</t>
  </si>
  <si>
    <t>จัดซื้อวัสดุอุปกรณ์ จำนวน 5 รายการ</t>
  </si>
  <si>
    <t>จัดซื้อวัคซีนป้องกันโรคพิษสุนัขบ้าพร้อมอุปกรณ์ 3,550 โดส</t>
  </si>
  <si>
    <t>จัดซื้อวัสดุสำนักงาน จำนวน 26 รายการ</t>
  </si>
  <si>
    <t>จัดซื้อครุภัณฑ์คอมพิวเตอร์และอิเล็กทรอนิกส์ จำนวน 2 รายการ</t>
  </si>
  <si>
    <t>จัดซื้อวัสดุยานพาหนะและขนส่ง (ยางรถบรรทุกน้ำ) จำนวน 10 เส้น</t>
  </si>
  <si>
    <t>จัดซื้อวัสดุงานบ้านงานครัว จำนวน 15 รายการ</t>
  </si>
  <si>
    <t>จ้างซ่อมแซมกระเช้า</t>
  </si>
  <si>
    <t>จ้างซ่อมแซมเครื่องสำรองไฟ 489-64-090 จำนวน 1 เครื่อง</t>
  </si>
  <si>
    <t>ร้านป้ายอักษรศิลป์ ปราณบุรี</t>
  </si>
  <si>
    <t>โชคสมใจ วัสดุกก่อสร้าง</t>
  </si>
  <si>
    <t>ร้านก้าวหน้าพาณิชย์</t>
  </si>
  <si>
    <t>ร้านทรัพย์เจริญ</t>
  </si>
  <si>
    <t>ปราณบุรีการช่าง</t>
  </si>
  <si>
    <t>จัดซื้อน้ำดื่มและน้ำแข็ง</t>
  </si>
  <si>
    <t>จ้างซ่อมบำรุงรถบรรทุกขยะทะเบียน 81-8350 ปข</t>
  </si>
  <si>
    <t>จ้างเหมาบริการซ่อมแซมและบำรุงรักษารถยนต์ส่วนกลาง กองคลัง</t>
  </si>
  <si>
    <t>จัดซื้อหัวฉีดน้ำปรับฝอยแบบด้ามปืน จำนวน 1 หัว</t>
  </si>
  <si>
    <t>จัดซวื้อตัวรับสัญญาณไวไฟ USB Wifi จำนวน 2 อัน</t>
  </si>
  <si>
    <t>จัดซื้อวัสดุและอุปกรณ์ จำนวน 18 รายนการ (บ้านผู้สูงอายุ หลังที่ 2 )</t>
  </si>
  <si>
    <t>จัดซื้อวัสดุและอุปกรณ์ จำนวน 18 รายนการ (บ้านผู้สูงอายุ หลังที่ 3 )</t>
  </si>
  <si>
    <t>จ้างซ่อมแซมเครื่องปริ้นเตอร์ จำนวน 1 เครื่อง (488-06-0038)</t>
  </si>
  <si>
    <t>จ้างซ่อมแซมเครื่องคอมพิวเตอร์ จำนวน 9 เครื่อง</t>
  </si>
  <si>
    <t>จัดซื้อน้ำมันเชื้อเพลิงประจำเดือนเมษายน 2568 (สำนักปลัด)</t>
  </si>
  <si>
    <t>จัดซื้อน้ำมันเชื้อเพลิงประจำเดือนเมษายน 2568 (กองศึกษาฯ)</t>
  </si>
  <si>
    <t>จัดซื้อน้ำมันเชื้อเพลิงประจำเดือนเมษายน 2568 (กองช่าง)</t>
  </si>
  <si>
    <t>จัดซื้อน้ำมันเชื้อเพลิงประจำเดือนเมษายน 2568 (กองสาธารณสุขฯ)</t>
  </si>
  <si>
    <t>จัดซื้อน้ำมันเชื้อเพลิงประจำเดือนเมษายน 2568 (กองคลัง)</t>
  </si>
  <si>
    <t>นายดิลก ขวัญอ่อน</t>
  </si>
  <si>
    <t>ห้างหุ้นส่วนจำกัด แมกนิฟายเซฟตี้</t>
  </si>
  <si>
    <t>จ.56/2568</t>
  </si>
  <si>
    <t>ลว.1/4/2568</t>
  </si>
  <si>
    <t>ซ.58/2568</t>
  </si>
  <si>
    <t>จ.58/2568</t>
  </si>
  <si>
    <t>ลว.4/4/2568</t>
  </si>
  <si>
    <t>จ.57/2568</t>
  </si>
  <si>
    <t>จ.59/2568</t>
  </si>
  <si>
    <t>จ.60/2568</t>
  </si>
  <si>
    <t>จ.61/2568</t>
  </si>
  <si>
    <t>จ.62/2568</t>
  </si>
  <si>
    <t>ซ.59/2568</t>
  </si>
  <si>
    <t>ลว.8/4/2568</t>
  </si>
  <si>
    <t>ซ.60/2568</t>
  </si>
  <si>
    <t>ซ.61/2568</t>
  </si>
  <si>
    <t>ลว.9/4/2568</t>
  </si>
  <si>
    <t>ซ.62/2568</t>
  </si>
  <si>
    <t>ซ.63/2568</t>
  </si>
  <si>
    <t>ซ.64/2568</t>
  </si>
  <si>
    <t>ซ.65/2568</t>
  </si>
  <si>
    <t>ซ.66/2568</t>
  </si>
  <si>
    <t>จ.63/2568</t>
  </si>
  <si>
    <t>จ.64/2568</t>
  </si>
  <si>
    <t>ซ.68/2568</t>
  </si>
  <si>
    <t>ลว.18/4/2568</t>
  </si>
  <si>
    <t>จ.65/2568</t>
  </si>
  <si>
    <t>ลว.21/4/2568</t>
  </si>
  <si>
    <t>จ.66/2568</t>
  </si>
  <si>
    <t>ลว.22/4/2568</t>
  </si>
  <si>
    <t>ซ.69/2568</t>
  </si>
  <si>
    <t>ลว.23/4/2568</t>
  </si>
  <si>
    <t>ซ.70/2568</t>
  </si>
  <si>
    <t>ลว.24/4/2568</t>
  </si>
  <si>
    <t>ซ.71/2568</t>
  </si>
  <si>
    <t>ซ.72/2568</t>
  </si>
  <si>
    <t>ซ.73/2568</t>
  </si>
  <si>
    <t>จ.67/2568</t>
  </si>
  <si>
    <t>จ.68/2568</t>
  </si>
  <si>
    <t>จัดซื้อวัสดุไฟฟ้าและวิทยุ จำนวน         26 รายการ</t>
  </si>
  <si>
    <t>จัดซื้อวัสดุและอุปกรณ์ จำนวน 18 รายการ (บ้านผู้สูงอายุ หลังที่ 1 )</t>
  </si>
  <si>
    <t>จ้างซ่อมแซมเครื่องพิมพ์ 488-65-032 จำนวน 1 เครื่อง</t>
  </si>
  <si>
    <t>จ.69/2568</t>
  </si>
  <si>
    <t>ลว.01/05/68</t>
  </si>
  <si>
    <t>จ้างทำตรายาง จำนวน 2 รายการ</t>
  </si>
  <si>
    <t>จ้างทำป้ายขนาด 12 x 24 นิ้ว จำนวน 3 ป้าย</t>
  </si>
  <si>
    <t xml:space="preserve">จัดซื้อวัสดุไฟฟ้าและวิทยุ จำนวน 1 รายการ </t>
  </si>
  <si>
    <t>จัดซื้อวัสดุสำนักงาน จำนวน 35 รายการ</t>
  </si>
  <si>
    <t>จัดซื้อวัสดุไฟฟ้าและวิทยุ จำนวน 2 รายการ</t>
  </si>
  <si>
    <t>จัดซื้อโทรทัศน์ แอล อี ดี (LED TV) แบบ Smart TV ขนาด 50 นิ้ว จำนวน 1 เครื่อง</t>
  </si>
  <si>
    <t>จ้างซ่อมแซมรถยนต์ส่วนกลาง ทะเบียน กธ 2430 ปข จำนวน 1 คัน</t>
  </si>
  <si>
    <t>จ้างเหมาบริการล้างเครื่องปรับอากาศแบบตัดล้าง จำนวน 28 เครื่อง</t>
  </si>
  <si>
    <t>จ้างเหมาบริการซ่อมแซมและบำรุงรักษารถจักรยานยนต์ส่วนกลางกองคลัง กวม 434 ปข จำนวน 1 คัน</t>
  </si>
  <si>
    <t>จ้างซ่อมแซมเครื่องคอมพิวเตอร์ 416-61-063 จำนวน 1 เครื่อง</t>
  </si>
  <si>
    <t>จัดซื้อหมึกพิมพ์ จำนวน 3 กล่อง</t>
  </si>
  <si>
    <t>จัดซื้อถ่านเมนบอร์ดคอมพิวเตอร์ 416-57-0037 จำนวน 1 ก้อน</t>
  </si>
  <si>
    <t>จ้างเหมาบริการเช่าเต็นท์ จำนวน 4 หลัง</t>
  </si>
  <si>
    <t>จ้างเหมาบริการเช่าเครื่องเสียง จำนวน 1 ชุด</t>
  </si>
  <si>
    <t>จ้างเหมาบริการตกแต่งและจัดสถานที่ จำนวน 1 ชุด</t>
  </si>
  <si>
    <t xml:space="preserve">จ้างทำป้ายไวนิลประชาสัมพันธ์ จำนวน 2 ป้าย </t>
  </si>
  <si>
    <t xml:space="preserve">จ้างซ่อมแซมเครื่องปริ้น กองช่าง </t>
  </si>
  <si>
    <t>จัดซื้อวัสดุไฟฟ้า จำนวน 32 รายการ</t>
  </si>
  <si>
    <t>จัดซื้อวัสดุคอมพิวเตอร์</t>
  </si>
  <si>
    <t>จ้างเหมาทำป้ายไวนิล จำนวน 1 ป้าย</t>
  </si>
  <si>
    <t>จ้างทำป้ายโครงการ จำนวน 1 ป้าย</t>
  </si>
  <si>
    <t>จัดซื้อผ้าอ้อมผู้ใหญ่ จำนวน 4 รายการ</t>
  </si>
  <si>
    <t>จัดซื้อน้ำมันเชื้อเพลิงประจำเดือนพฤษภาคม 2568 (สำนักปลัด)</t>
  </si>
  <si>
    <t>จัดซื้อน้ำมันเชื้อเพลิงประจำเดือนพฤษภาคม 2568 (กองศึกษาฯ)</t>
  </si>
  <si>
    <t>จัดซื้อน้ำมันเชื้อเพลิงประจำเดือนพฤษภาคม 2568 (กองช่าง)</t>
  </si>
  <si>
    <t>จัดซื้อน้ำมันเชื้อเพลิงประจำเดือนพฤษภาคม 2568 (กองสาธารณสุขฯ)</t>
  </si>
  <si>
    <t>จัดซื้อน้ำมันเชื้อเพลิงประจำเดือนพฤษภาคม 2568 (กองคลัง)</t>
  </si>
  <si>
    <t>บริษัท ปราณบุรีโซล่าเซลล์ จำกัด</t>
  </si>
  <si>
    <t>อ.สงวน</t>
  </si>
  <si>
    <t>ห้างหุ้นส่วนจำกัด ซุ่นหลี วิทยุ</t>
  </si>
  <si>
    <t>ร้านช่างตู่หน้าเสริมสุข</t>
  </si>
  <si>
    <t>นางชุติมา ศรีอุทัย</t>
  </si>
  <si>
    <t>บริษัท พัชดา 62 จำกัด</t>
  </si>
  <si>
    <t>จ.70/2568</t>
  </si>
  <si>
    <t>จ.71/2568</t>
  </si>
  <si>
    <t>ซ.74/2568</t>
  </si>
  <si>
    <t>ซ.75/2568</t>
  </si>
  <si>
    <t>ซ.76/2568</t>
  </si>
  <si>
    <t>ซ.77/2568</t>
  </si>
  <si>
    <t>จ.72/2568</t>
  </si>
  <si>
    <t>จ.73/2568</t>
  </si>
  <si>
    <t>จ.74/2568</t>
  </si>
  <si>
    <t>จ.75/2568</t>
  </si>
  <si>
    <t>ซ.78/2568</t>
  </si>
  <si>
    <t>ซ.79/2568</t>
  </si>
  <si>
    <t>ซ.80/2568</t>
  </si>
  <si>
    <t>จ.76/2568</t>
  </si>
  <si>
    <t>จ.77/2568</t>
  </si>
  <si>
    <t>จ.78/2568</t>
  </si>
  <si>
    <t>จ.79/2568</t>
  </si>
  <si>
    <t>จ.80/2568</t>
  </si>
  <si>
    <t>ซ.81/2568</t>
  </si>
  <si>
    <t>ซ.82/2568</t>
  </si>
  <si>
    <t>จ.81/2568</t>
  </si>
  <si>
    <t>จ.82/2568</t>
  </si>
  <si>
    <t>ซ.83/2568</t>
  </si>
  <si>
    <t>ลว.02/05/68</t>
  </si>
  <si>
    <t>ลว.06/05/68</t>
  </si>
  <si>
    <t>ลว.13/05/68</t>
  </si>
  <si>
    <t>ลว.14/05/68</t>
  </si>
  <si>
    <t>ลว.15/05/68</t>
  </si>
  <si>
    <t>ลว.16/05/68</t>
  </si>
  <si>
    <t>ลว.23/05/68</t>
  </si>
  <si>
    <t>ลว.26/05/68</t>
  </si>
  <si>
    <t>ลว.29/05/68</t>
  </si>
  <si>
    <t>ลว.30/05/68</t>
  </si>
  <si>
    <t>สรุปผลการดำเนินการจัดซื้อจัดจ้าง ประจำเดือน มิถุนายน 2568</t>
  </si>
  <si>
    <t>จัดซื้อป้ายจราจร และเสาจราจร จำนวน 2 รายการ</t>
  </si>
  <si>
    <t>จัดซื้อสว่านโรตารี่ไร้สาย</t>
  </si>
  <si>
    <t>จัดซื้อถังขยะ จำนวน 50 ใบ</t>
  </si>
  <si>
    <t>จ้างซ่อมแซมเครื่องปริ้นเตอร์ 488-66-037 จำนวน 1 เครื่อง</t>
  </si>
  <si>
    <t>จ้างเหมารถแบคโฮ จำนวน 8 ชั่วโมง</t>
  </si>
  <si>
    <t>จัดซื้อวัสดุสำนักงาน จำนวน 37 รายการ</t>
  </si>
  <si>
    <t>จ้างเหมาติดตั้งฟิล์มกรองแสงรถยนต์ของทางราชการทะเบียน กง 3682 ประจวบคีรีขันธ์ จำนวน 1 งาน</t>
  </si>
  <si>
    <t>จัดซื้อวัสดุเครื่องแต่งกาย 4 รายการ</t>
  </si>
  <si>
    <t>จ้างซ่อมแซมศพด.บ้านหนองตาเมือง จำนวน 1 งาน</t>
  </si>
  <si>
    <t>จ้างซ่อมแซมศพด.บ้านหนองตาแต้ม จำนวน 1 งาน</t>
  </si>
  <si>
    <t>จ้างซ่อมบำรุงรถบรรทุกขยะทะเบียน 81-6564 ปข 1 คัน</t>
  </si>
  <si>
    <t xml:space="preserve">จัดซื้อวัสดุงานบ้านงานครัว (ผงซักฟอก 3,500 กรัม) จำนวน 20 ถุง </t>
  </si>
  <si>
    <t>จัดซื้อวัสดุและอุปกรณ์ จำนวน 26 รายการ (บ้านนายอดิเรก อยู่สบาย)</t>
  </si>
  <si>
    <t>จัดซื้อน้ำมันเชื้อเพลิงประจำเดือนมิถุนายน 2568 (สำนักปลัด)</t>
  </si>
  <si>
    <t>จัดซื้อน้ำมันเชื้อเพลิงประจำเดือนมิถุนายน 2568 (กองศึกษาฯ)</t>
  </si>
  <si>
    <t>จัดซื้อน้ำมันเชื้อเพลิงประจำเดือนมิถุนายน 2568 (กองช่าง)</t>
  </si>
  <si>
    <t>จัดซื้อน้ำมันเชื้อเพลิงประจำเดือนมิถุนายน 2568 (กองสาธารณสุขฯ)</t>
  </si>
  <si>
    <t>จัดซื้อน้ำมันเชื้อเพลิงประจำเดือนมิถุนายน 2568 (กองคลัง)</t>
  </si>
  <si>
    <t xml:space="preserve">ธัญญาพลาสติก </t>
  </si>
  <si>
    <t>ห้างหุ้นส่วนจำกัด แฝดอินเตอร์</t>
  </si>
  <si>
    <t>บริษัท เอสเอสบี เจอร์ซี่ ดีไซน์</t>
  </si>
  <si>
    <t>นายสุทิน ฝักแก่นจันทร์</t>
  </si>
  <si>
    <t>อู่ปราณบุรีการช่าง</t>
  </si>
  <si>
    <t>ซ.84/2568</t>
  </si>
  <si>
    <t>ซ.85/2568</t>
  </si>
  <si>
    <t>ซ.86/2568</t>
  </si>
  <si>
    <t>ซ.87/2568</t>
  </si>
  <si>
    <t>จ.83/2568</t>
  </si>
  <si>
    <t>จ.84/2568</t>
  </si>
  <si>
    <t>ซ.88/2568</t>
  </si>
  <si>
    <t>ซ.89/2568</t>
  </si>
  <si>
    <t>ซ.90/2568</t>
  </si>
  <si>
    <t>จ.85/2568</t>
  </si>
  <si>
    <t>ซ.91/2568</t>
  </si>
  <si>
    <t>จ.86/2568</t>
  </si>
  <si>
    <t>จ.87/2568</t>
  </si>
  <si>
    <t>จ.88/2568</t>
  </si>
  <si>
    <t>ซ.92/2568</t>
  </si>
  <si>
    <t>ซ.93/2568</t>
  </si>
  <si>
    <t>ลว. 4/6/2568</t>
  </si>
  <si>
    <t>ลว. 5/6/2568</t>
  </si>
  <si>
    <t>ลว. 12/6/2568</t>
  </si>
  <si>
    <t>ลว. 13/6/2568</t>
  </si>
  <si>
    <t>ลว. 16/6/2568</t>
  </si>
  <si>
    <t>ลว. 19/6/2568</t>
  </si>
  <si>
    <t>ลว. 26/6/2568</t>
  </si>
  <si>
    <t>ลว. 27/6/2568</t>
  </si>
  <si>
    <t>จัดซื้อยางรถยนต์ จำนวน 4 เส้น</t>
  </si>
  <si>
    <t>จัดซื้อครุภัณพ์คอมพิวเตอร์หรืออิเล็กทรอนิกส์ จำนวน 2 รายการ</t>
  </si>
  <si>
    <t>จัดซื้อเทียนพรรษาพร้อมขาตั้ง จำนวน 7 ต้น</t>
  </si>
  <si>
    <t>จัดซื้อสเปรย์กำจัดยุง 600 มล. จำนวน 109 กระป๋อง</t>
  </si>
  <si>
    <t>จ้างเหมาบริการติดตั้งอุปกรณ์ส่งสัญญาณภาพ HDMI เข้าระบบสาย LAN</t>
  </si>
  <si>
    <t>จ้างทำป้ายไวนิล ขนาด 1 x 3 เมตร จำนวน 1 ป้าย</t>
  </si>
  <si>
    <t>จัดซื้อน้ำดื่ม จำนวน 35 แพ็ค</t>
  </si>
  <si>
    <t>จัดซื้อครุภัณฑ์งานบ้านงานครัว (เครื่องกดน้ำ 3 อุณหภูมิ) 1 รายการ</t>
  </si>
  <si>
    <t>จัดซื้อครุภัณฑ์สำนักงาน จำนวน 2 รายการ (เก้าอี้สำนักงานและตู้เหล็ก 15 ลิ้นชัก)</t>
  </si>
  <si>
    <t>จัดซื้อครุภัณฑ์สำนักงาน จำนวน 2 รายการ (เก้าอี้ห้องประชุมแบบพนักกลางและเก้าอี้ห้องประชุมแบบพนักสูง)</t>
  </si>
  <si>
    <t>จัดซื้อวัสดุสำนักงาน จำนวน 32 รายการ</t>
  </si>
  <si>
    <t>จ้างซ่อมแซมบำรุงรักษารถยนต์ของทางราชการ ทะเบียน กง ๓๖๘๒ ประจวบคีรีขันธ์ หมายเลขครุภัณฑ์ ๐๐๑-๕๔-๐๐๔ จำนวน ๑ คัน</t>
  </si>
  <si>
    <t>จ้างทำป้ายไวนิลโครงการ 5 ส. จำนวน 1 ป้าย</t>
  </si>
  <si>
    <t>จัดซื้อวัสดุงานบ้านงานครัว จำนวน 3 รายการ</t>
  </si>
  <si>
    <t>จัดซื้อวัสดุอุปกรณ์ จำนวน 7 รายการ</t>
  </si>
  <si>
    <t>จ้างทำป้ายไวนิลเฉลิมพระเกียรติฯ จำนวน 4 ป้าย</t>
  </si>
  <si>
    <t>จ้างทำตรายาง จำนวน 5 อัน</t>
  </si>
  <si>
    <t>จ้างซ่อมแซมเครื่องคอมพิวเตอร์ จำนวน 2 เครื่อง</t>
  </si>
  <si>
    <t>จ้างซ่อมแซมเครื่องตัดหญ้า จำนวน 1 เครื่อง</t>
  </si>
  <si>
    <t>จ้างซ่อมแซมเครื่องถ่ายเอกสาร หมายเลขครุภัณฑ์ ๔๑๗-๖๕-๐๐๐๔ จำนวน ๑ เครื่อง</t>
  </si>
  <si>
    <t>จ้างเหมาบริการปรับปรุงระบบ Internet Network จำนวน ๑ งาน</t>
  </si>
  <si>
    <t>จัดซื้อวัสดุการเกษตร (คราดเหล็กพร้อมด้าม) จำนวน 4 อัน</t>
  </si>
  <si>
    <t>จัดซื้อน้ำมันเชื้อเพลิงประจำเดือนกรกฎาคม 2568 (สำนักปลัด)</t>
  </si>
  <si>
    <t>จัดซื้อน้ำมันเชื้อเพลิงประจำเดือนกรกฎาคม 2568 (กองศึกษาฯ)</t>
  </si>
  <si>
    <t>จัดซื้อน้ำมันเชื้อเพลิงประจำเดือนกรกฎาคม 2568 (กองช่าง)</t>
  </si>
  <si>
    <t>จัดซื้อน้ำมันเชื้อเพลิงประจำเดือนกรกฎาคม 2568 (กองสาธารณสุขฯ)</t>
  </si>
  <si>
    <t>จัดซื้อน้ำมันเชื้อเพลิงประจำเดือนกรกฎาคม 2568 (กองคลัง)</t>
  </si>
  <si>
    <t>แสงมณีโทรทัศน์</t>
  </si>
  <si>
    <t>นางนงนุช ปัญญารักษ์</t>
  </si>
  <si>
    <t>บริษัท อิมเฮ้าส์ จำกัด</t>
  </si>
  <si>
    <t>ร้าน อ.เจริญดีเซล</t>
  </si>
  <si>
    <t>บริษัท โทรคมนาคมแห่งชาติ จำกัด (มหาชน)</t>
  </si>
  <si>
    <t>ชนะชัยการเกษตรและพาณิชย์</t>
  </si>
  <si>
    <t>ซ.94/2568</t>
  </si>
  <si>
    <t>ซ.95/2568</t>
  </si>
  <si>
    <t>ซ.96/2568</t>
  </si>
  <si>
    <t>ซ.97/2568</t>
  </si>
  <si>
    <t>ซ.98/2568</t>
  </si>
  <si>
    <t>จ.89/2568</t>
  </si>
  <si>
    <t>จ.90/2569</t>
  </si>
  <si>
    <t>ซ.99/2568</t>
  </si>
  <si>
    <t>ซ.100/2568</t>
  </si>
  <si>
    <t>ซ.101/2568</t>
  </si>
  <si>
    <t>ซ.102/2568</t>
  </si>
  <si>
    <t>ซ.103/2568</t>
  </si>
  <si>
    <t>จ.91/2568</t>
  </si>
  <si>
    <t>จ.92/2568</t>
  </si>
  <si>
    <t>ซ.104/2568</t>
  </si>
  <si>
    <t>ซ.105/2568</t>
  </si>
  <si>
    <t>จ.93/2568</t>
  </si>
  <si>
    <t>จ.94/2568</t>
  </si>
  <si>
    <t>จ.95/2568</t>
  </si>
  <si>
    <t>จ.96/2568</t>
  </si>
  <si>
    <t>จ.97/2568</t>
  </si>
  <si>
    <t>จ.98/2568</t>
  </si>
  <si>
    <t>ซ.106/2568</t>
  </si>
  <si>
    <t>ซ.107/2568</t>
  </si>
  <si>
    <t>จ้างทำป้ายไวนิล เฉลิมพระเกียรติ ฯ จำนวน 1 ป้าย</t>
  </si>
  <si>
    <t>จ้างซ่อมเครื่องพ้นหมอกควัน จำนวน 3 เครื่อง</t>
  </si>
  <si>
    <t>จ้างซ่อมรถ กข 7996 ปข</t>
  </si>
  <si>
    <t>จัดซื้อวัสดุสำนักงาน จำนวน 42 รายการ</t>
  </si>
  <si>
    <t>จัดซื้อวัสดุคอมพิวเตอร์ จำนวน 22 รายการ</t>
  </si>
  <si>
    <t>จัดซื้อวัสดุงานบ้านงานครัว จำนวน 9 รายการ</t>
  </si>
  <si>
    <t>จัดซื้อวัสดุไฟฟ้า จำนวน 3 รายการ</t>
  </si>
  <si>
    <t>จ้างทำป้ายไวนิลตีโครงไม้ จำนวน 3 ป้าย</t>
  </si>
  <si>
    <t>จ้างซ่อมบำรุงรถยนต์ส่วนกลาง กต 7801</t>
  </si>
  <si>
    <t>จัดซื้อวัสดุสำนักงาน จำนวน 8 รายการ</t>
  </si>
  <si>
    <t>จัดซื้อวัสดุคอมพิวเตอร์ จำนวน 3 รายการ</t>
  </si>
  <si>
    <t>จัดซื้อครุภัณฑ์คอมพิวเตอร์หรืออิเล็กทรอนิสก์ จำนวน 2 รายการ</t>
  </si>
  <si>
    <t>จัดซื้อน้ำมันเชื้อเพลิงประจำเดือนสิงหาคม 2568 (สำนักปลัด)</t>
  </si>
  <si>
    <t>จัดซื้อน้ำมันเชื้อเพลิงประจำเดือนสิงหาคม 2568 (กองศึกษาฯ)</t>
  </si>
  <si>
    <t>จัดซื้อน้ำมันเชื้อเพลิงประจำเดือนสิงหาคม 2568 (กองช่าง)</t>
  </si>
  <si>
    <t>จัดซื้อน้ำมันเชื้อเพลิงประจำเดือนสิงหาคม 2568 (กองสาธารณสุขฯ)</t>
  </si>
  <si>
    <t>จัดซื้อน้ำมันเชื้อเพลิงประจำเดือนสิงหาคม 2568 (กองคลัง)</t>
  </si>
  <si>
    <t>ช่างปอ (นายสุรเชษฐ พันธ์พวก)</t>
  </si>
  <si>
    <t>จ.99/2568</t>
  </si>
  <si>
    <t>จ.100/2568</t>
  </si>
  <si>
    <t>จ.101/2568</t>
  </si>
  <si>
    <t>จ.102/2568</t>
  </si>
  <si>
    <t>ซ.108/2568</t>
  </si>
  <si>
    <t>ซ.109/2568</t>
  </si>
  <si>
    <t>ซ.110/2568</t>
  </si>
  <si>
    <t>ซ.111/2568</t>
  </si>
  <si>
    <t>ซ.112/2568</t>
  </si>
  <si>
    <t>จ.103/2568</t>
  </si>
  <si>
    <t>จ.104/2568</t>
  </si>
  <si>
    <t>ซ.113/2568</t>
  </si>
  <si>
    <t>ซ.114/2568</t>
  </si>
  <si>
    <t>ซ.115/2568</t>
  </si>
  <si>
    <t>จัดซื้อสว่านไขควงไร้สาย จำนวน 1 เครื่อง</t>
  </si>
  <si>
    <t>จัดซื้อวัสดุงานบ้านงานครัว จำนวน 14 รายการ</t>
  </si>
  <si>
    <t>จ้างซ่อมแซมขาเก้าอี้สำนักงาน หมายเลขครุภัณฑ์ 401-61-386 จำนวน 1 ตัว</t>
  </si>
  <si>
    <t>จ้างซ่อมแซมรถกระเช้า</t>
  </si>
  <si>
    <t>จ้างซ่อมปั๊มน้ำอัติโนมัติ</t>
  </si>
  <si>
    <t>จัดซื้อวัสดุก่อสร้าง จำนวน 20 รายการ</t>
  </si>
  <si>
    <t>จัดซื้อหินคลุก จำนวน 20 คิว</t>
  </si>
  <si>
    <t>จัดซื้อวัสดุสำนักงาน จำนวน 5 รายการ</t>
  </si>
  <si>
    <t>จัดซื้อไฟฟ้าและวิทยุ จำนวน 2 รายการ</t>
  </si>
  <si>
    <t>จัดซื้อวัสดุก่อสร้าง จำนวน 15 รายการ</t>
  </si>
  <si>
    <t>จ้างซ่อมแซมงานเครื่องปรับอากาศ จำนวน 3 เครื่อง</t>
  </si>
  <si>
    <t>จ้างซ่อมแซมเครื่องคอมพิวเตอร์และเครื่องพิมพ์ จำนวน 2 รายการ</t>
  </si>
  <si>
    <t>จ้างซ่อมแซมคอมพิวเตอร์ 416-58-058</t>
  </si>
  <si>
    <t>จัดซื้อน้ำมันเชื้อเพลิงประจำเดือนกันยายน 2568 (สำนักปลัด)</t>
  </si>
  <si>
    <t>จัดซื้อน้ำมันเชื้อเพลิงประจำเดือนกันยายน 2568 (กองศึกษาฯ)</t>
  </si>
  <si>
    <t>จัดซื้อน้ำมันเชื้อเพลิงประจำเดือนกันยายน 2568 (กองช่าง)</t>
  </si>
  <si>
    <t>จัดซื้อน้ำมันเชื้อเพลิงประจำเดือนกันยายน 2568 (กองสาธารณสุขฯ)</t>
  </si>
  <si>
    <t>จัดซื้อน้ำมันเชื้อเพลิงประจำเดือนกันยายน 2568 (กองคลัง)</t>
  </si>
  <si>
    <t>หจก. นิคมวัสดุ</t>
  </si>
  <si>
    <t>ซ.116/2568</t>
  </si>
  <si>
    <t>ซ.117/2568</t>
  </si>
  <si>
    <t>จ.105/2568</t>
  </si>
  <si>
    <t>จ.106/2568</t>
  </si>
  <si>
    <t>จ.107/2568</t>
  </si>
  <si>
    <t>ซ.118/2568</t>
  </si>
  <si>
    <t>ซ.119/2568</t>
  </si>
  <si>
    <t>ซ.120/2568</t>
  </si>
  <si>
    <t>ซ.121/2568</t>
  </si>
  <si>
    <t>ซ.122/2568</t>
  </si>
  <si>
    <t>ซ.123/2568</t>
  </si>
  <si>
    <t>ซ.124/2568</t>
  </si>
  <si>
    <t>จ.108/2568</t>
  </si>
  <si>
    <t>จ.109/2568</t>
  </si>
  <si>
    <t>จ.110/2568</t>
  </si>
  <si>
    <t>จ.111/2568</t>
  </si>
  <si>
    <t>สรุปผลการดำเนินการจัดซื้อจัดจ้าง ประจำเดือน กรกฎาคม 2568</t>
  </si>
  <si>
    <t>ลว.2/7/2568</t>
  </si>
  <si>
    <t>ลว. 2/7/2568</t>
  </si>
  <si>
    <t>ลว. 3/7/2568</t>
  </si>
  <si>
    <t>ลว. 4/7/2568</t>
  </si>
  <si>
    <t>ลว. 8/7/2568</t>
  </si>
  <si>
    <t>ลว. 9/7/2568</t>
  </si>
  <si>
    <t>ลว. 14/7/2568</t>
  </si>
  <si>
    <t>ลว. 15/7/2568</t>
  </si>
  <si>
    <t>ลว. 21/7/2568</t>
  </si>
  <si>
    <t>ลว. 22/7/2568</t>
  </si>
  <si>
    <t>ลว. 23/7/2568</t>
  </si>
  <si>
    <t>ลว. 29/7/2568</t>
  </si>
  <si>
    <t>สรุปผลการดำเนินการจัดซื้อจัดจ้าง ประจำเดือน สิงหาคม 2568</t>
  </si>
  <si>
    <t>ลว. 5/8/2568</t>
  </si>
  <si>
    <t>ลว.13/8/2568</t>
  </si>
  <si>
    <t xml:space="preserve">         (นางกัญทพัฒสร   นุชวงค์)</t>
  </si>
  <si>
    <t xml:space="preserve">      เจ้าหน้าที่พัสดุ</t>
  </si>
  <si>
    <t>ลว.15/8/2568</t>
  </si>
  <si>
    <t>ลว.21/8/2568</t>
  </si>
  <si>
    <t>ลว.29/8/2568</t>
  </si>
  <si>
    <t>สรุปผลการดำเนินการจัดซื้อจัดจ้าง ประจำเดือน กันยายน 2568</t>
  </si>
  <si>
    <t>จ้างเหมาบริการถ่ายเอกสาร ข้อบัญญัติงบประมาณรายจ่ายประจำปี  2569 พร้อมเข้าเล่มแบบสันกาว จำนวน 35 เล่ม</t>
  </si>
  <si>
    <t>ลว.1/9/2568</t>
  </si>
  <si>
    <t>ลว.10/9/2568</t>
  </si>
  <si>
    <t>ลว.11/9/2568</t>
  </si>
  <si>
    <t>ลว.12/9/2568</t>
  </si>
  <si>
    <t>ลว.15/9/2568</t>
  </si>
  <si>
    <t>ลว.17/9/2568</t>
  </si>
  <si>
    <t>ลว.19/9/2568</t>
  </si>
  <si>
    <t xml:space="preserve">             (นางกัญทพัฒสร   นุชวงค์)</t>
  </si>
  <si>
    <t xml:space="preserve">                     เจ้าหน้าที่พัสดุ</t>
  </si>
  <si>
    <t xml:space="preserve">              (นางกัญทพัฒสร   นุชวงค์)</t>
  </si>
  <si>
    <t xml:space="preserve">                      เจ้าหน้าที่พัสดุ</t>
  </si>
  <si>
    <t>โครงการขยายท่อเมนประปาจากสามแยก</t>
  </si>
  <si>
    <t>ร.ร.บ้านห้วยพลับ หมู่ที่ 5</t>
  </si>
  <si>
    <t>ลว. 8 พ.ย. 67</t>
  </si>
  <si>
    <t>หมู่ 8</t>
  </si>
  <si>
    <t>สัญญาจ้าง 2/2568</t>
  </si>
  <si>
    <t>สัญญาจ้าง 1/2568</t>
  </si>
  <si>
    <t>ลว. 27 พ.ย. 67</t>
  </si>
  <si>
    <t>ปรับปรุงซ่อมแซมถนนภายใน หมู่ที่ 10</t>
  </si>
  <si>
    <t>สัญญาจ้าง 3/2568</t>
  </si>
  <si>
    <t>ลว. 6 ม.ค.68</t>
  </si>
  <si>
    <t>หจก.ร่วมนับทอง</t>
  </si>
  <si>
    <t>โครงการก่อสร้างถนน ค.ส.ล.ซอยร่วมใจ 2</t>
  </si>
  <si>
    <t>หมู่ที่ 1</t>
  </si>
  <si>
    <t>สัญญาจ้าง 4/2568</t>
  </si>
  <si>
    <t>ลว. 10 มี.ค.68</t>
  </si>
  <si>
    <t>โครงการก่อสร้างถนน ค.ส.ล. ซอยราษฎรอุทิศ 2</t>
  </si>
  <si>
    <t>สัญญาจ้าง 6/2568</t>
  </si>
  <si>
    <t>(e-bidding)</t>
  </si>
  <si>
    <t>หจก.อลงกตวัสดุภัณฑ์</t>
  </si>
  <si>
    <t>ลว. 5 ก.พ. 68</t>
  </si>
  <si>
    <t>ปรับปรุงผิวทางแอสฟัลต์คอนกรีต โดยวิธี</t>
  </si>
  <si>
    <t>PAVEMENT IN-PLACE RECYCLING</t>
  </si>
  <si>
    <t>หมู่ 4 บ้านต้นไทร</t>
  </si>
  <si>
    <t>โครงการก่อสร้างถนน ค.ส.ล. ซอยบ้านหนอง</t>
  </si>
  <si>
    <t>ตาเมือง 13 - ซอยบ้านหนองตาเมือง 1/3</t>
  </si>
  <si>
    <t>หมู่ที่ 3</t>
  </si>
  <si>
    <t>หจก.ร่วมนับทองก่อสร้าง</t>
  </si>
  <si>
    <t>ลว. 14 มี.ค.68</t>
  </si>
  <si>
    <t>สัญญาจ้าง 7/2568</t>
  </si>
  <si>
    <t>โครงการก่อสร้างถนน ค.ส.ล. ซอยบ้านห้วย</t>
  </si>
  <si>
    <t>แสลงพันธ์ 12 หมู่ที่ 6</t>
  </si>
  <si>
    <t>บจก.ชัยมงคล 89 ก่อสร้าง</t>
  </si>
  <si>
    <t>สัญญาจ้าง 8/2568</t>
  </si>
  <si>
    <t>ลว. 8 พ.ค.68</t>
  </si>
  <si>
    <t>โครงการก่อสร้างถนน ค.ส.ล. ซอยเชียงฉินพัฒนา</t>
  </si>
  <si>
    <t>หมู่ที่ 7</t>
  </si>
  <si>
    <t>สัญญาจ้าง 9/2568</t>
  </si>
  <si>
    <t>สัญญาจ้าง 10/2568</t>
  </si>
  <si>
    <t>โครงการก่อสร้างงถนน ค.ส.ล. ซอยอบอุ่น ม.7</t>
  </si>
  <si>
    <t>โครงการกร่อสร้างถนน ค.ส.ล. ซอยร่ำรวย 7 (แยกขวา) - ซอยร่ำรวย 3 หมู่ที่ 8</t>
  </si>
  <si>
    <t>หจก.แฝดอินเตอร์</t>
  </si>
  <si>
    <t>สัญญาจ้าง 11/2568</t>
  </si>
  <si>
    <t>ลว.24 มิ.ย. 68</t>
  </si>
  <si>
    <t>โครงการปรับปรุงถนนหินคลุก สายห้วย</t>
  </si>
  <si>
    <t>แสลงพันธ์ 2/3 หมู่ที่ 6</t>
  </si>
  <si>
    <t>สัญญาจ้าง 13/2568</t>
  </si>
  <si>
    <t>ลว. 16 ก.ค.68</t>
  </si>
  <si>
    <t>โครงการปรับปรุงถนนหินคลุก ซอยเขาเขียว</t>
  </si>
  <si>
    <t>พัฒนา 1 หมู่ที่ 11</t>
  </si>
  <si>
    <t>สัญญาจ้าง 15/2568</t>
  </si>
  <si>
    <t xml:space="preserve">โครงการปรับปรุงถนนหินคลุกซอยร่ำรวย 5 </t>
  </si>
  <si>
    <t>สัญญาจ้าง 16/2568</t>
  </si>
  <si>
    <t>โครงการปรับปรุงถนนหินคลุกซอยปราณเจริญสุข หมูที่ 10</t>
  </si>
  <si>
    <t>สัญญาจ้าง 17/2568</t>
  </si>
  <si>
    <t>โครงการปรับปรุงถนนหินคลุกซอยเต็งพัฒนา 1 หมู่ที่ 7</t>
  </si>
  <si>
    <t>สัญญาจ้าง 14/2568</t>
  </si>
  <si>
    <t>โครงการก่อสร้างถนนลาดยางแอสฟัลท์ติก คอนกรีตสายหุบน้ำทรัพย์ หมู่ที่ 10</t>
  </si>
  <si>
    <t>สัญญาจ้าง 12/2568</t>
  </si>
  <si>
    <t>ลว. 14 ก.ค.68</t>
  </si>
  <si>
    <t>ลงชื่อ...........................................................ผู้รายงาน</t>
  </si>
  <si>
    <t>งบประมาณ</t>
  </si>
  <si>
    <t>ตามสัญญา</t>
  </si>
  <si>
    <t>วิธี e-bidding</t>
  </si>
  <si>
    <t>1 โครงการ</t>
  </si>
  <si>
    <t>ประหยัดงบประมาณ</t>
  </si>
  <si>
    <t>วิธีเฉพาะเจาะจง</t>
  </si>
  <si>
    <t>สถาบันเทคโนโลยีพระจอมเกล้าเจ้าคุณทหารฯ  = 20,000</t>
  </si>
  <si>
    <t>ไอที ปราณ = 1,600</t>
  </si>
  <si>
    <t>บริษัท เอ็มจี ประจวบคีรีขันธ์ บาย พร้อมพงศ์ จำกัด
 = 7,169</t>
  </si>
  <si>
    <t>ไอที ปราณ = 2,700</t>
  </si>
  <si>
    <t>ไอที ปราณ = 6,500</t>
  </si>
  <si>
    <t>ไอที ปราณ = 4,500</t>
  </si>
  <si>
    <r>
      <rPr>
        <sz val="14"/>
        <color rgb="FFFFFFFF"/>
        <rFont val="TH SarabunIT๙"/>
        <family val="2"/>
      </rPr>
      <t xml:space="preserve">, </t>
    </r>
    <r>
      <rPr>
        <sz val="14"/>
        <color theme="1"/>
        <rFont val="TH SarabunIT๙"/>
        <family val="2"/>
      </rPr>
      <t>= 1,540</t>
    </r>
  </si>
  <si>
    <t>ไอที ปราณ  = 4650</t>
  </si>
  <si>
    <r>
      <rPr>
        <sz val="14"/>
        <color rgb="FFFFFFFF"/>
        <rFont val="TH SarabunIT๙"/>
        <family val="2"/>
      </rPr>
      <t xml:space="preserve"> ,</t>
    </r>
    <r>
      <rPr>
        <sz val="14"/>
        <color theme="1"/>
        <rFont val="TH SarabunIT๙"/>
        <family val="2"/>
      </rPr>
      <t xml:space="preserve"> =370</t>
    </r>
  </si>
  <si>
    <r>
      <rPr>
        <sz val="14"/>
        <color rgb="FFFFFFFF"/>
        <rFont val="TH SarabunIT๙"/>
        <family val="2"/>
      </rPr>
      <t xml:space="preserve"> ' </t>
    </r>
    <r>
      <rPr>
        <sz val="14"/>
        <color theme="1"/>
        <rFont val="TH SarabunIT๙"/>
        <family val="2"/>
      </rPr>
      <t>= 6469.93</t>
    </r>
  </si>
  <si>
    <t>สีแสงการค้า = 3,450</t>
  </si>
  <si>
    <t>สีแสงการค้า = 21,700</t>
  </si>
  <si>
    <t xml:space="preserve">   = 2,250</t>
  </si>
  <si>
    <t>ไอที ปราณ = 3,750</t>
  </si>
  <si>
    <t>ไอที ปราณ = 2,000</t>
  </si>
  <si>
    <t xml:space="preserve">    = 9,600</t>
  </si>
  <si>
    <t xml:space="preserve">    =  17,290</t>
  </si>
  <si>
    <t>ไอที ปราณ  = 5,850</t>
  </si>
  <si>
    <t xml:space="preserve">   = 5,000</t>
  </si>
  <si>
    <t>ชนะชัยการเกษตรและพาณิชย์ (ชนะชัย เต็งทอง)  = 470</t>
  </si>
  <si>
    <t xml:space="preserve">   = 29,100</t>
  </si>
  <si>
    <t>สีแสงการค้า = 2,235</t>
  </si>
  <si>
    <t xml:space="preserve">กิติศักดิ์การช่าง </t>
  </si>
  <si>
    <t xml:space="preserve">    = 172.00</t>
  </si>
  <si>
    <t xml:space="preserve">   = 59,500.00</t>
  </si>
  <si>
    <t xml:space="preserve">   = 158,000.00</t>
  </si>
  <si>
    <t xml:space="preserve">   = 147,000.00</t>
  </si>
  <si>
    <t xml:space="preserve">   = 14,510.00</t>
  </si>
  <si>
    <t xml:space="preserve">  = 4,500.00</t>
  </si>
  <si>
    <t xml:space="preserve">   = 2,880.00</t>
  </si>
  <si>
    <t xml:space="preserve">  = 850.00</t>
  </si>
  <si>
    <t>ไอที ปราณ = 5,900.00</t>
  </si>
  <si>
    <t xml:space="preserve">  = 19,610.00</t>
  </si>
  <si>
    <t xml:space="preserve">   = 9,225.00</t>
  </si>
  <si>
    <t xml:space="preserve">   = 129,773.00</t>
  </si>
  <si>
    <t xml:space="preserve">   =  56,129.00</t>
  </si>
  <si>
    <t xml:space="preserve">  = 7,500.00</t>
  </si>
  <si>
    <t xml:space="preserve">   = 16,306.00</t>
  </si>
  <si>
    <t>สีแสงการค้า = 380.00</t>
  </si>
  <si>
    <t xml:space="preserve">  = 9,860.00</t>
  </si>
  <si>
    <t xml:space="preserve">  = 1,800.00</t>
  </si>
  <si>
    <t xml:space="preserve">  = 3,900.00</t>
  </si>
  <si>
    <t xml:space="preserve">  = 6,800.00</t>
  </si>
  <si>
    <t xml:space="preserve">  = 181,380.00</t>
  </si>
  <si>
    <t xml:space="preserve"> = 2,400.00</t>
  </si>
  <si>
    <t xml:space="preserve">  = 5,000.00</t>
  </si>
  <si>
    <t xml:space="preserve">  = 2,720.00</t>
  </si>
  <si>
    <t xml:space="preserve">  = 320.00</t>
  </si>
  <si>
    <t xml:space="preserve">  = 425.00</t>
  </si>
  <si>
    <t xml:space="preserve">  = 14,160.00</t>
  </si>
  <si>
    <t xml:space="preserve">  = 3,000.00</t>
  </si>
  <si>
    <t xml:space="preserve">  = 5,600.00</t>
  </si>
  <si>
    <t xml:space="preserve">  = 3,500.00</t>
  </si>
  <si>
    <t xml:space="preserve">  = 1,660.00</t>
  </si>
  <si>
    <t xml:space="preserve">  = 871.00</t>
  </si>
  <si>
    <t xml:space="preserve">   = 28,920.00</t>
  </si>
  <si>
    <t xml:space="preserve">  = 6,690.00</t>
  </si>
  <si>
    <t xml:space="preserve"> = 500.00</t>
  </si>
  <si>
    <t xml:space="preserve">  = 13,400.00</t>
  </si>
  <si>
    <t xml:space="preserve">   = 800.00</t>
  </si>
  <si>
    <t xml:space="preserve">  = 24,652.80</t>
  </si>
  <si>
    <t xml:space="preserve">  = 9,470.00</t>
  </si>
  <si>
    <t xml:space="preserve">  = 20,825.00</t>
  </si>
  <si>
    <t>สีแสงการค้า = 560.00</t>
  </si>
  <si>
    <t xml:space="preserve"> = 2,150.00</t>
  </si>
  <si>
    <t xml:space="preserve">  = 5,905.00</t>
  </si>
  <si>
    <t>ไอที ปราณ = 7,300.00</t>
  </si>
  <si>
    <t xml:space="preserve"> = 11,272.00</t>
  </si>
  <si>
    <t xml:space="preserve"> = 19,071.47</t>
  </si>
  <si>
    <t xml:space="preserve"> = 95,000.00</t>
  </si>
  <si>
    <t xml:space="preserve">  = 12,930.00</t>
  </si>
  <si>
    <t xml:space="preserve">  = 4,990.00</t>
  </si>
  <si>
    <t xml:space="preserve">  = 13,410.00</t>
  </si>
  <si>
    <t xml:space="preserve">  =52,510.00</t>
  </si>
  <si>
    <t xml:space="preserve">  = 3,300.00</t>
  </si>
  <si>
    <t xml:space="preserve">  = 71,100.00</t>
  </si>
  <si>
    <t xml:space="preserve">  = 7,980.00</t>
  </si>
  <si>
    <t xml:space="preserve">  = 800.00</t>
  </si>
  <si>
    <t xml:space="preserve">  = 3,830.00</t>
  </si>
  <si>
    <t xml:space="preserve">  = 4,150.00</t>
  </si>
  <si>
    <t xml:space="preserve">  = 1,200.00</t>
  </si>
  <si>
    <t xml:space="preserve">  = 935.00</t>
  </si>
  <si>
    <t xml:space="preserve">  = 3,740.00</t>
  </si>
  <si>
    <t xml:space="preserve">  = 2,940.00</t>
  </si>
  <si>
    <t xml:space="preserve">  = 3,150.00</t>
  </si>
  <si>
    <t xml:space="preserve">  = 1,500.00</t>
  </si>
  <si>
    <t xml:space="preserve">  = 1,440.00</t>
  </si>
  <si>
    <t xml:space="preserve">  = 19,500.00</t>
  </si>
  <si>
    <t xml:space="preserve">  = 1,580.00</t>
  </si>
  <si>
    <t xml:space="preserve">  = 21,000.00</t>
  </si>
  <si>
    <t xml:space="preserve">  = 5,200.00</t>
  </si>
  <si>
    <t xml:space="preserve"> = 17,670.00</t>
  </si>
  <si>
    <t xml:space="preserve"> = 5,680.00</t>
  </si>
  <si>
    <t xml:space="preserve"> = 8,070.00</t>
  </si>
  <si>
    <t xml:space="preserve"> = 46,450.00</t>
  </si>
  <si>
    <t xml:space="preserve"> = 4,600.00</t>
  </si>
  <si>
    <t xml:space="preserve">  = 9,800,000.00</t>
  </si>
  <si>
    <t>ไอที ปราณ = 67,000.00</t>
  </si>
  <si>
    <t xml:space="preserve">  = 47,000.00</t>
  </si>
  <si>
    <t>นิคมวัสดุ  = 13,250.00</t>
  </si>
  <si>
    <t xml:space="preserve"> = 83,000.00</t>
  </si>
  <si>
    <t xml:space="preserve"> = 39,000.00</t>
  </si>
  <si>
    <t xml:space="preserve"> = 14,525.00</t>
  </si>
  <si>
    <t>ไอที ปราณ  = 8,450.00</t>
  </si>
  <si>
    <t>ไอที ปราณ = 4,900.00</t>
  </si>
  <si>
    <t xml:space="preserve">  = 2,220.00</t>
  </si>
  <si>
    <t xml:space="preserve"> = 9,730.00</t>
  </si>
  <si>
    <t>ไอที ปราณ  = 15,850.00</t>
  </si>
  <si>
    <t xml:space="preserve">  = 5,420.00</t>
  </si>
  <si>
    <t>ไอที ปราณ = 32,000.00</t>
  </si>
  <si>
    <t xml:space="preserve">  = 7,225.00</t>
  </si>
  <si>
    <t xml:space="preserve">  = 7,600.00</t>
  </si>
  <si>
    <t xml:space="preserve">  = 19,495.40</t>
  </si>
  <si>
    <t xml:space="preserve"> = 1,990.00</t>
  </si>
  <si>
    <t xml:space="preserve"> = 16,800.00</t>
  </si>
  <si>
    <t xml:space="preserve">  = 76,356.00</t>
  </si>
  <si>
    <t xml:space="preserve">  = 12,700.00</t>
  </si>
  <si>
    <t xml:space="preserve">  = 2,300.00</t>
  </si>
  <si>
    <t xml:space="preserve">  = 3,800.00</t>
  </si>
  <si>
    <t xml:space="preserve">  = 13,670.00</t>
  </si>
  <si>
    <t xml:space="preserve">  = 5,940.00</t>
  </si>
  <si>
    <t xml:space="preserve">  = 9,720.00</t>
  </si>
  <si>
    <t xml:space="preserve">  = 50,360.00</t>
  </si>
  <si>
    <t xml:space="preserve">  = 200.00</t>
  </si>
  <si>
    <t xml:space="preserve">  = 497,000.00</t>
  </si>
  <si>
    <t xml:space="preserve">  = 491,000.00</t>
  </si>
  <si>
    <t xml:space="preserve">  = 230.00</t>
  </si>
  <si>
    <t xml:space="preserve"> = 9,690.00</t>
  </si>
  <si>
    <t xml:space="preserve">  =380.00</t>
  </si>
  <si>
    <t>ไอที ปราณ = 43,000.00</t>
  </si>
  <si>
    <t xml:space="preserve"> = 3,000.00</t>
  </si>
  <si>
    <t>ไอที ปราณ = 3,800.00</t>
  </si>
  <si>
    <t xml:space="preserve">  = 40,000.00</t>
  </si>
  <si>
    <t xml:space="preserve">  = 4,825.00</t>
  </si>
  <si>
    <t xml:space="preserve">  = 130,900.00</t>
  </si>
  <si>
    <t xml:space="preserve">  = 21,820.00</t>
  </si>
  <si>
    <t xml:space="preserve">  = 85,000.00</t>
  </si>
  <si>
    <t xml:space="preserve">  = 6,693.00</t>
  </si>
  <si>
    <t xml:space="preserve">  = 26,860.00</t>
  </si>
  <si>
    <t xml:space="preserve">  </t>
  </si>
  <si>
    <t>ไอที ปราณ  = 963.00</t>
  </si>
  <si>
    <t xml:space="preserve">  = 2,280.00</t>
  </si>
  <si>
    <t xml:space="preserve">  = 4,905.00</t>
  </si>
  <si>
    <t xml:space="preserve">   = 46,550.00</t>
  </si>
  <si>
    <t xml:space="preserve">  = 23,540.00</t>
  </si>
  <si>
    <t xml:space="preserve">  =  1,391.00</t>
  </si>
  <si>
    <t xml:space="preserve"> = 39,360.00</t>
  </si>
  <si>
    <t xml:space="preserve">  = 39,360.00</t>
  </si>
  <si>
    <t xml:space="preserve"> =  1,500.00</t>
  </si>
  <si>
    <t xml:space="preserve">  = 4,900.00</t>
  </si>
  <si>
    <t xml:space="preserve">  = 14,070.00</t>
  </si>
  <si>
    <t xml:space="preserve"> = 2,000.00</t>
  </si>
  <si>
    <t xml:space="preserve"> = 7,970.00</t>
  </si>
  <si>
    <t xml:space="preserve"> = 44,120.00</t>
  </si>
  <si>
    <t xml:space="preserve">  = 1,600.00</t>
  </si>
  <si>
    <t>ไอที ปราณ = 1,000.00</t>
  </si>
  <si>
    <t xml:space="preserve">  = 690.00</t>
  </si>
  <si>
    <t xml:space="preserve">  = 7,490.00</t>
  </si>
  <si>
    <t xml:space="preserve"> = 15,947.00</t>
  </si>
  <si>
    <t xml:space="preserve"> = 5,500.00</t>
  </si>
  <si>
    <t xml:space="preserve"> = 12,960.00</t>
  </si>
  <si>
    <t xml:space="preserve">  = 13,800.00</t>
  </si>
  <si>
    <t xml:space="preserve">  = 35,400.00</t>
  </si>
  <si>
    <t xml:space="preserve"> = 4,900.00</t>
  </si>
  <si>
    <t>อ.สงวน = 12,960.00</t>
  </si>
  <si>
    <t>ไอที ปราณ = 8,400.00</t>
  </si>
  <si>
    <t>ไอที ปราณ = 350.00</t>
  </si>
  <si>
    <t xml:space="preserve">  = 2,000.00</t>
  </si>
  <si>
    <t>ไอที ปราณ  = 2,700.00</t>
  </si>
  <si>
    <t xml:space="preserve"> = 489,336.00</t>
  </si>
  <si>
    <t>ไอที ปราณ = 10,000.00</t>
  </si>
  <si>
    <t xml:space="preserve">  = 6,000.00</t>
  </si>
  <si>
    <t xml:space="preserve">  = 400.00</t>
  </si>
  <si>
    <t xml:space="preserve"> = 229,425.00</t>
  </si>
  <si>
    <t xml:space="preserve">  = 14,600.00</t>
  </si>
  <si>
    <t xml:space="preserve">  = 2,200.00</t>
  </si>
  <si>
    <t xml:space="preserve">  = 11,900.00</t>
  </si>
  <si>
    <t xml:space="preserve">  = 54,450.00</t>
  </si>
  <si>
    <t xml:space="preserve">  = 3,400.00</t>
  </si>
  <si>
    <t xml:space="preserve">  = 473,000.00</t>
  </si>
  <si>
    <t xml:space="preserve">  = 158,000.00</t>
  </si>
  <si>
    <t xml:space="preserve">  = 169,500.00</t>
  </si>
  <si>
    <t>หจก. แมกนิฟายเซฟตี้</t>
  </si>
  <si>
    <t xml:space="preserve">  = 8,988.00</t>
  </si>
  <si>
    <t xml:space="preserve">   = 19,950.00</t>
  </si>
  <si>
    <t xml:space="preserve"> = 41,500.00</t>
  </si>
  <si>
    <t xml:space="preserve">  = 2,750.00</t>
  </si>
  <si>
    <t xml:space="preserve"> = 13,600.00</t>
  </si>
  <si>
    <t xml:space="preserve"> = 44,116.00</t>
  </si>
  <si>
    <t>หจก. แฝดอินเตอร์</t>
  </si>
  <si>
    <t xml:space="preserve"> = 9,814.00</t>
  </si>
  <si>
    <t xml:space="preserve">  = 99,960.00</t>
  </si>
  <si>
    <t xml:space="preserve">  = 40,875.00</t>
  </si>
  <si>
    <t xml:space="preserve">  = 8,370.00</t>
  </si>
  <si>
    <t xml:space="preserve">  = 4,680.00</t>
  </si>
  <si>
    <t xml:space="preserve">  = 14,300.00</t>
  </si>
  <si>
    <t xml:space="preserve">  = 13,380.00</t>
  </si>
  <si>
    <t xml:space="preserve">  = 3,330.00</t>
  </si>
  <si>
    <t xml:space="preserve">  = 11,400.00</t>
  </si>
  <si>
    <t xml:space="preserve">   = 43,870.00</t>
  </si>
  <si>
    <t xml:space="preserve">  = 472,000.00</t>
  </si>
  <si>
    <t xml:space="preserve">  = 19,600.00</t>
  </si>
  <si>
    <t xml:space="preserve">  = 26,500.00</t>
  </si>
  <si>
    <t xml:space="preserve"> = 12,950.00</t>
  </si>
  <si>
    <t xml:space="preserve">  = 11,445.00</t>
  </si>
  <si>
    <t xml:space="preserve">  = 68,550.00</t>
  </si>
  <si>
    <t xml:space="preserve">  = 5,400.00</t>
  </si>
  <si>
    <t xml:space="preserve">  = 600.00</t>
  </si>
  <si>
    <t xml:space="preserve">  = 2,100.00</t>
  </si>
  <si>
    <t xml:space="preserve">  = 6,300.00</t>
  </si>
  <si>
    <t xml:space="preserve"> = 7,940.00</t>
  </si>
  <si>
    <t xml:space="preserve">  = 66,050.00</t>
  </si>
  <si>
    <t xml:space="preserve">  = 22,145.00</t>
  </si>
  <si>
    <t xml:space="preserve">  = 10,525.59</t>
  </si>
  <si>
    <t>บจก. ปราณบุรีพรีเมียร์ซัพพลาย จำกัด</t>
  </si>
  <si>
    <t xml:space="preserve">  = 2,420.00</t>
  </si>
  <si>
    <t xml:space="preserve">  = 3,545.00</t>
  </si>
  <si>
    <t xml:space="preserve">  = 7,254.00</t>
  </si>
  <si>
    <t xml:space="preserve">  = 1,110.00</t>
  </si>
  <si>
    <t xml:space="preserve">  = 7,800.00</t>
  </si>
  <si>
    <t xml:space="preserve">  = 1,750.00</t>
  </si>
  <si>
    <t xml:space="preserve">  = 17,232.89</t>
  </si>
  <si>
    <t xml:space="preserve"> = 5,355.35</t>
  </si>
  <si>
    <t xml:space="preserve">  = 1,000.00</t>
  </si>
  <si>
    <t xml:space="preserve">  =  1,745.00</t>
  </si>
  <si>
    <t xml:space="preserve">  = 27,380.00</t>
  </si>
  <si>
    <t xml:space="preserve">  = 4,100.00</t>
  </si>
  <si>
    <t xml:space="preserve"> = 9,120.00</t>
  </si>
  <si>
    <t xml:space="preserve">  = 66,210.00</t>
  </si>
  <si>
    <t xml:space="preserve">  = 53,000.00</t>
  </si>
  <si>
    <t xml:space="preserve">  = 72,300.00</t>
  </si>
  <si>
    <t xml:space="preserve">  = 304,000.00</t>
  </si>
  <si>
    <t xml:space="preserve">  = 289,000.00</t>
  </si>
  <si>
    <t xml:space="preserve">  = 84,300.00</t>
  </si>
  <si>
    <t xml:space="preserve">  = 495,300.00</t>
  </si>
  <si>
    <t xml:space="preserve">  = 5,780.00</t>
  </si>
  <si>
    <t xml:space="preserve">  = 130.00</t>
  </si>
  <si>
    <t xml:space="preserve">  = 3,980.00</t>
  </si>
  <si>
    <t xml:space="preserve">  = 36,183.00</t>
  </si>
  <si>
    <t xml:space="preserve">  = 15,200.00</t>
  </si>
  <si>
    <t xml:space="preserve">  = 4,798.00</t>
  </si>
  <si>
    <t xml:space="preserve">  = 6,540.00</t>
  </si>
  <si>
    <t xml:space="preserve">  = 5,500.00</t>
  </si>
  <si>
    <t xml:space="preserve">  = 2,170.00</t>
  </si>
  <si>
    <t xml:space="preserve"> = 1,835.00</t>
  </si>
  <si>
    <t xml:space="preserve">  = 12,390.00</t>
  </si>
  <si>
    <t xml:space="preserve">  = 7,000.00</t>
  </si>
  <si>
    <t xml:space="preserve">  = 13,880.00</t>
  </si>
  <si>
    <t xml:space="preserve">  = 56,260.00</t>
  </si>
  <si>
    <t xml:space="preserve">  = 4,900.20</t>
  </si>
  <si>
    <t xml:space="preserve">  = 9,920.00</t>
  </si>
  <si>
    <t xml:space="preserve">  = 13,566.00</t>
  </si>
  <si>
    <t xml:space="preserve">  = 2,600.00</t>
  </si>
  <si>
    <t xml:space="preserve">  =1,900.00</t>
  </si>
  <si>
    <t xml:space="preserve">  =  13,965.00</t>
  </si>
  <si>
    <t xml:space="preserve">  = 6,187.00</t>
  </si>
  <si>
    <t xml:space="preserve">  = 4,700.00</t>
  </si>
  <si>
    <t xml:space="preserve">  = 6,160.00</t>
  </si>
  <si>
    <t xml:space="preserve">  = 10,670.00</t>
  </si>
  <si>
    <t xml:space="preserve">  = 31,440.00</t>
  </si>
  <si>
    <t xml:space="preserve">  = 13,910.00</t>
  </si>
  <si>
    <t xml:space="preserve">  = 2,700.00</t>
  </si>
  <si>
    <t xml:space="preserve">  = 1,100.00</t>
  </si>
  <si>
    <t xml:space="preserve">  = 5,495.00</t>
  </si>
  <si>
    <t xml:space="preserve"> = 10,300.00</t>
  </si>
  <si>
    <t xml:space="preserve">  = 3,360.00</t>
  </si>
  <si>
    <t xml:space="preserve">  = 4,400.00</t>
  </si>
  <si>
    <t xml:space="preserve">  = 51,399.00</t>
  </si>
  <si>
    <t xml:space="preserve">  = 3,600.00</t>
  </si>
  <si>
    <t>องค์การบริหารส่วนตำบลหนองตาแต้ม</t>
  </si>
  <si>
    <t>วันที่ 2  เดือน มกราคม  พ.ศ. 2568</t>
  </si>
  <si>
    <t>วันที่ 2  เดือน ธันวาคม พ.ศ. 2567</t>
  </si>
  <si>
    <t>วันที่ 3  เดือน กุมภาพันธ์  พ.ศ. 2568</t>
  </si>
  <si>
    <t>หมายเหตุ</t>
  </si>
  <si>
    <t>จัดซื้อจัดจ้างตามหนังสือกรมบัญชี  กลาง ด่วนที่สุด ที่ กค 0405.4/ว.322 ลงวันที่ 24 สิงหาคม 2560</t>
  </si>
  <si>
    <t>วันที่ 3  เดือน มีนาคม พ.ศ. 2568</t>
  </si>
  <si>
    <t>วันที่  6  เดือน พฤษภาคม  พ.ศ. 2568</t>
  </si>
  <si>
    <t>วันที่  2  เดือน เมษายน  พ.ศ. 2568</t>
  </si>
  <si>
    <t>วันที่ 2 เดือน พฤศจิกายน  พ.ศ. 2567</t>
  </si>
  <si>
    <t>วันที่  4  เดือน มิถุนายน  พ.ศ. 2568</t>
  </si>
  <si>
    <t>วันที่  4  เดือน กรกฎาคม  พ.ศ. 2568</t>
  </si>
  <si>
    <t>วันที่  5  เดือน สิงหาคม  พ.ศ. 2568</t>
  </si>
  <si>
    <t xml:space="preserve">  -</t>
  </si>
  <si>
    <t>วันที่  3  เดือน กันยายน  พ.ศ. 2568</t>
  </si>
  <si>
    <t>วันที่  5  เดือน พฤศจิกายน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</si>
</sst>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28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  <font>
      <b/>
      <sz val="12"/>
      <color theme="1"/>
      <name val="TH SarabunIT๙"/>
      <family val="2"/>
    </font>
    <font>
      <b/>
      <sz val="13"/>
      <color theme="1"/>
      <name val="TH SarabunIT๙"/>
      <family val="2"/>
    </font>
    <font>
      <sz val="13"/>
      <color theme="1"/>
      <name val="TH SarabunIT๙"/>
      <family val="2"/>
    </font>
    <font>
      <sz val="14"/>
      <color rgb="FF000000"/>
      <name val="TH SarabunIT๙"/>
      <family val="2"/>
    </font>
    <font>
      <sz val="14"/>
      <name val="TH SarabunIT๙"/>
      <family val="2"/>
    </font>
    <font>
      <sz val="13"/>
      <name val="TH SarabunIT๙"/>
      <family val="2"/>
    </font>
    <font>
      <sz val="15"/>
      <name val="TH SarabunIT๙"/>
      <family val="2"/>
    </font>
    <font>
      <sz val="8"/>
      <name val="Calibri"/>
      <family val="2"/>
      <charset val="222"/>
      <scheme val="minor"/>
    </font>
    <font>
      <sz val="12"/>
      <color theme="1"/>
      <name val="TH SarabunIT๙"/>
      <family val="2"/>
    </font>
    <font>
      <sz val="14"/>
      <color rgb="FFFF0000"/>
      <name val="TH SarabunIT๙"/>
      <family val="2"/>
    </font>
    <font>
      <sz val="12"/>
      <color rgb="FFFF0000"/>
      <name val="TH SarabunIT๙"/>
      <family val="2"/>
    </font>
    <font>
      <sz val="16"/>
      <color rgb="FFFF0000"/>
      <name val="TH SarabunIT๙"/>
      <family val="2"/>
    </font>
    <font>
      <sz val="14"/>
      <color rgb="FFFFFFFF"/>
      <name val="TH SarabunIT๙"/>
      <family val="2"/>
    </font>
    <font>
      <sz val="16"/>
      <color rgb="FFFFFFFF"/>
      <name val="TH SarabunIT๙"/>
      <family val="2"/>
    </font>
    <font>
      <sz val="15"/>
      <color rgb="FFFFFFFF"/>
      <name val="TH SarabunIT๙"/>
      <family val="2"/>
    </font>
    <font>
      <sz val="13"/>
      <color rgb="FFFFFFFF"/>
      <name val="TH SarabunIT๙"/>
      <family val="2"/>
    </font>
    <font>
      <sz val="11"/>
      <color theme="1"/>
      <name val="TH SarabunIT๙"/>
      <family val="2"/>
    </font>
    <font>
      <sz val="12"/>
      <color rgb="FFFFFFFF"/>
      <name val="TH SarabunIT๙"/>
      <family val="2"/>
    </font>
    <font>
      <b/>
      <sz val="15"/>
      <color theme="1"/>
      <name val="TH SarabunIT๙"/>
      <family val="2"/>
    </font>
    <font>
      <b/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1" fillId="0" borderId="0" xfId="1" applyFont="1"/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4" fillId="0" borderId="0" xfId="0" applyFont="1" applyAlignment="1">
      <alignment vertical="center"/>
    </xf>
    <xf numFmtId="43" fontId="1" fillId="0" borderId="4" xfId="1" applyFont="1" applyBorder="1"/>
    <xf numFmtId="43" fontId="1" fillId="0" borderId="0" xfId="1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43" fontId="6" fillId="0" borderId="4" xfId="1" applyFont="1" applyBorder="1"/>
    <xf numFmtId="0" fontId="6" fillId="0" borderId="0" xfId="0" applyFont="1"/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6" fillId="0" borderId="5" xfId="0" applyFont="1" applyBorder="1"/>
    <xf numFmtId="0" fontId="6" fillId="0" borderId="3" xfId="0" applyFont="1" applyBorder="1"/>
    <xf numFmtId="0" fontId="6" fillId="0" borderId="5" xfId="0" applyFont="1" applyBorder="1" applyAlignment="1">
      <alignment horizontal="center"/>
    </xf>
    <xf numFmtId="43" fontId="6" fillId="0" borderId="5" xfId="1" applyFont="1" applyBorder="1"/>
    <xf numFmtId="43" fontId="1" fillId="0" borderId="0" xfId="1" applyFont="1" applyAlignment="1"/>
    <xf numFmtId="0" fontId="10" fillId="0" borderId="5" xfId="0" applyFont="1" applyBorder="1" applyAlignment="1">
      <alignment horizontal="center" vertical="center"/>
    </xf>
    <xf numFmtId="0" fontId="6" fillId="0" borderId="6" xfId="0" applyFont="1" applyBorder="1"/>
    <xf numFmtId="0" fontId="5" fillId="0" borderId="0" xfId="0" applyFont="1"/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43" fontId="6" fillId="0" borderId="3" xfId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/>
    </xf>
    <xf numFmtId="43" fontId="6" fillId="0" borderId="4" xfId="1" applyFont="1" applyBorder="1" applyAlignment="1">
      <alignment horizontal="center" vertical="center"/>
    </xf>
    <xf numFmtId="0" fontId="6" fillId="2" borderId="4" xfId="0" applyFont="1" applyFill="1" applyBorder="1"/>
    <xf numFmtId="49" fontId="6" fillId="0" borderId="4" xfId="0" applyNumberFormat="1" applyFont="1" applyBorder="1" applyAlignment="1">
      <alignment horizontal="center"/>
    </xf>
    <xf numFmtId="43" fontId="6" fillId="2" borderId="4" xfId="1" applyFont="1" applyFill="1" applyBorder="1"/>
    <xf numFmtId="43" fontId="6" fillId="0" borderId="6" xfId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43" fontId="6" fillId="0" borderId="5" xfId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/>
    </xf>
    <xf numFmtId="43" fontId="6" fillId="0" borderId="0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6" fillId="2" borderId="0" xfId="0" applyFont="1" applyFill="1"/>
    <xf numFmtId="0" fontId="6" fillId="2" borderId="5" xfId="0" applyFont="1" applyFill="1" applyBorder="1"/>
    <xf numFmtId="0" fontId="6" fillId="2" borderId="6" xfId="0" applyFont="1" applyFill="1" applyBorder="1"/>
    <xf numFmtId="43" fontId="6" fillId="2" borderId="4" xfId="1" applyFont="1" applyFill="1" applyBorder="1" applyAlignment="1">
      <alignment horizontal="center" vertical="center"/>
    </xf>
    <xf numFmtId="43" fontId="6" fillId="0" borderId="4" xfId="1" applyFont="1" applyBorder="1" applyAlignment="1">
      <alignment horizontal="right" vertical="center"/>
    </xf>
    <xf numFmtId="43" fontId="6" fillId="0" borderId="0" xfId="1" applyFont="1" applyBorder="1"/>
    <xf numFmtId="0" fontId="1" fillId="0" borderId="0" xfId="0" applyFont="1" applyAlignment="1">
      <alignment vertical="center"/>
    </xf>
    <xf numFmtId="14" fontId="6" fillId="0" borderId="4" xfId="0" applyNumberFormat="1" applyFont="1" applyBorder="1" applyAlignment="1">
      <alignment horizontal="center" vertical="center"/>
    </xf>
    <xf numFmtId="43" fontId="1" fillId="0" borderId="0" xfId="1" applyFont="1" applyAlignment="1">
      <alignment vertical="center"/>
    </xf>
    <xf numFmtId="0" fontId="9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0" xfId="0" applyFont="1" applyAlignment="1">
      <alignment vertical="top"/>
    </xf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3" fontId="6" fillId="0" borderId="3" xfId="1" applyFont="1" applyBorder="1"/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43" fontId="6" fillId="0" borderId="6" xfId="1" applyFont="1" applyBorder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 vertical="center"/>
    </xf>
    <xf numFmtId="0" fontId="6" fillId="2" borderId="11" xfId="0" applyFont="1" applyFill="1" applyBorder="1"/>
    <xf numFmtId="0" fontId="12" fillId="0" borderId="5" xfId="0" applyFont="1" applyBorder="1" applyAlignment="1">
      <alignment horizontal="center"/>
    </xf>
    <xf numFmtId="0" fontId="11" fillId="0" borderId="5" xfId="0" applyFont="1" applyBorder="1"/>
    <xf numFmtId="0" fontId="12" fillId="0" borderId="6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shrinkToFit="1"/>
    </xf>
    <xf numFmtId="0" fontId="5" fillId="0" borderId="0" xfId="0" applyFont="1" applyAlignment="1">
      <alignment horizontal="center" vertical="center"/>
    </xf>
    <xf numFmtId="43" fontId="1" fillId="0" borderId="5" xfId="1" applyFont="1" applyBorder="1"/>
    <xf numFmtId="0" fontId="6" fillId="2" borderId="9" xfId="0" applyFont="1" applyFill="1" applyBorder="1"/>
    <xf numFmtId="0" fontId="6" fillId="0" borderId="4" xfId="0" applyFont="1" applyBorder="1" applyAlignment="1">
      <alignment shrinkToFit="1"/>
    </xf>
    <xf numFmtId="0" fontId="6" fillId="2" borderId="4" xfId="0" applyFont="1" applyFill="1" applyBorder="1" applyAlignment="1">
      <alignment shrinkToFit="1"/>
    </xf>
    <xf numFmtId="0" fontId="11" fillId="0" borderId="4" xfId="0" applyFont="1" applyBorder="1" applyAlignment="1">
      <alignment shrinkToFit="1"/>
    </xf>
    <xf numFmtId="0" fontId="6" fillId="0" borderId="6" xfId="0" applyFont="1" applyBorder="1" applyAlignment="1">
      <alignment shrinkToFit="1"/>
    </xf>
    <xf numFmtId="0" fontId="6" fillId="0" borderId="5" xfId="0" applyFont="1" applyBorder="1" applyAlignment="1">
      <alignment shrinkToFit="1"/>
    </xf>
    <xf numFmtId="0" fontId="6" fillId="0" borderId="3" xfId="0" applyFont="1" applyBorder="1" applyAlignment="1">
      <alignment shrinkToFit="1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12" fillId="2" borderId="4" xfId="0" applyFont="1" applyFill="1" applyBorder="1"/>
    <xf numFmtId="0" fontId="7" fillId="0" borderId="0" xfId="0" applyFont="1" applyAlignment="1">
      <alignment horizontal="center"/>
    </xf>
    <xf numFmtId="43" fontId="12" fillId="0" borderId="4" xfId="1" applyFont="1" applyBorder="1"/>
    <xf numFmtId="0" fontId="14" fillId="0" borderId="4" xfId="0" applyFont="1" applyBorder="1" applyAlignment="1">
      <alignment horizontal="center" vertical="top"/>
    </xf>
    <xf numFmtId="0" fontId="14" fillId="0" borderId="4" xfId="0" applyFont="1" applyBorder="1" applyAlignment="1">
      <alignment vertical="top"/>
    </xf>
    <xf numFmtId="0" fontId="7" fillId="0" borderId="0" xfId="0" applyFont="1"/>
    <xf numFmtId="0" fontId="12" fillId="0" borderId="0" xfId="0" applyFont="1" applyAlignment="1">
      <alignment horizontal="center"/>
    </xf>
    <xf numFmtId="0" fontId="11" fillId="0" borderId="0" xfId="0" applyFont="1"/>
    <xf numFmtId="0" fontId="12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5" fillId="0" borderId="5" xfId="0" applyFont="1" applyBorder="1"/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center" shrinkToFit="1"/>
    </xf>
    <xf numFmtId="49" fontId="6" fillId="0" borderId="6" xfId="0" applyNumberFormat="1" applyFont="1" applyBorder="1" applyAlignment="1">
      <alignment horizontal="center" shrinkToFit="1"/>
    </xf>
    <xf numFmtId="49" fontId="6" fillId="0" borderId="4" xfId="0" applyNumberFormat="1" applyFont="1" applyBorder="1" applyAlignment="1">
      <alignment horizontal="center" shrinkToFit="1"/>
    </xf>
    <xf numFmtId="0" fontId="6" fillId="0" borderId="4" xfId="0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vertical="top" wrapText="1"/>
    </xf>
    <xf numFmtId="49" fontId="6" fillId="0" borderId="3" xfId="0" applyNumberFormat="1" applyFont="1" applyBorder="1" applyAlignment="1">
      <alignment horizontal="center" shrinkToFit="1"/>
    </xf>
    <xf numFmtId="49" fontId="6" fillId="0" borderId="4" xfId="0" applyNumberFormat="1" applyFont="1" applyBorder="1" applyAlignment="1">
      <alignment horizontal="center" vertical="center" shrinkToFit="1"/>
    </xf>
    <xf numFmtId="0" fontId="6" fillId="0" borderId="2" xfId="0" applyFont="1" applyBorder="1"/>
    <xf numFmtId="0" fontId="5" fillId="0" borderId="6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shrinkToFit="1"/>
    </xf>
    <xf numFmtId="14" fontId="6" fillId="0" borderId="4" xfId="0" applyNumberFormat="1" applyFont="1" applyBorder="1" applyAlignment="1">
      <alignment horizont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1" fillId="0" borderId="2" xfId="1" applyFont="1" applyBorder="1"/>
    <xf numFmtId="0" fontId="5" fillId="0" borderId="2" xfId="0" applyFont="1" applyBorder="1" applyAlignment="1">
      <alignment vertical="top"/>
    </xf>
    <xf numFmtId="0" fontId="6" fillId="2" borderId="12" xfId="0" applyFont="1" applyFill="1" applyBorder="1"/>
    <xf numFmtId="0" fontId="1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shrinkToFit="1"/>
    </xf>
    <xf numFmtId="0" fontId="6" fillId="0" borderId="4" xfId="0" applyFont="1" applyBorder="1" applyAlignment="1">
      <alignment horizontal="left" shrinkToFit="1"/>
    </xf>
    <xf numFmtId="49" fontId="6" fillId="0" borderId="5" xfId="0" applyNumberFormat="1" applyFont="1" applyBorder="1" applyAlignment="1">
      <alignment horizontal="center" shrinkToFit="1"/>
    </xf>
    <xf numFmtId="49" fontId="6" fillId="0" borderId="0" xfId="0" applyNumberFormat="1" applyFont="1" applyAlignment="1">
      <alignment horizontal="center" shrinkToFit="1"/>
    </xf>
    <xf numFmtId="0" fontId="6" fillId="0" borderId="6" xfId="0" applyFont="1" applyBorder="1" applyAlignment="1">
      <alignment horizontal="left" shrinkToFit="1"/>
    </xf>
    <xf numFmtId="0" fontId="6" fillId="0" borderId="0" xfId="0" applyFont="1" applyAlignment="1">
      <alignment horizontal="left" shrinkToFit="1"/>
    </xf>
    <xf numFmtId="0" fontId="6" fillId="0" borderId="5" xfId="0" applyFont="1" applyBorder="1" applyAlignment="1">
      <alignment horizontal="left" shrinkToFit="1"/>
    </xf>
    <xf numFmtId="0" fontId="6" fillId="0" borderId="2" xfId="0" applyFont="1" applyBorder="1" applyAlignment="1">
      <alignment horizontal="center" shrinkToFit="1"/>
    </xf>
    <xf numFmtId="0" fontId="6" fillId="0" borderId="11" xfId="0" applyFont="1" applyBorder="1" applyAlignment="1">
      <alignment shrinkToFit="1"/>
    </xf>
    <xf numFmtId="0" fontId="1" fillId="0" borderId="4" xfId="0" applyFont="1" applyBorder="1" applyAlignment="1">
      <alignment vertical="center" wrapText="1"/>
    </xf>
    <xf numFmtId="0" fontId="10" fillId="0" borderId="6" xfId="0" applyFont="1" applyBorder="1"/>
    <xf numFmtId="0" fontId="11" fillId="0" borderId="5" xfId="0" applyFont="1" applyBorder="1" applyAlignment="1">
      <alignment shrinkToFit="1"/>
    </xf>
    <xf numFmtId="0" fontId="11" fillId="0" borderId="0" xfId="0" applyFont="1" applyAlignment="1">
      <alignment shrinkToFit="1"/>
    </xf>
    <xf numFmtId="17" fontId="6" fillId="0" borderId="4" xfId="0" applyNumberFormat="1" applyFont="1" applyBorder="1" applyAlignment="1">
      <alignment horizontal="center" shrinkToFit="1"/>
    </xf>
    <xf numFmtId="0" fontId="6" fillId="0" borderId="10" xfId="0" applyFont="1" applyBorder="1" applyAlignment="1">
      <alignment horizontal="left" wrapText="1"/>
    </xf>
    <xf numFmtId="43" fontId="6" fillId="0" borderId="4" xfId="1" applyFont="1" applyBorder="1" applyAlignment="1">
      <alignment shrinkToFit="1"/>
    </xf>
    <xf numFmtId="43" fontId="6" fillId="0" borderId="4" xfId="1" applyFont="1" applyBorder="1" applyAlignment="1">
      <alignment horizontal="center" shrinkToFit="1"/>
    </xf>
    <xf numFmtId="0" fontId="6" fillId="0" borderId="10" xfId="0" applyFont="1" applyBorder="1" applyAlignment="1">
      <alignment wrapText="1"/>
    </xf>
    <xf numFmtId="0" fontId="6" fillId="0" borderId="6" xfId="0" applyFont="1" applyBorder="1" applyAlignment="1">
      <alignment wrapText="1"/>
    </xf>
    <xf numFmtId="43" fontId="6" fillId="0" borderId="3" xfId="1" applyFont="1" applyBorder="1" applyAlignment="1">
      <alignment horizontal="center" shrinkToFit="1"/>
    </xf>
    <xf numFmtId="0" fontId="1" fillId="0" borderId="4" xfId="0" applyFont="1" applyBorder="1" applyAlignment="1">
      <alignment wrapText="1"/>
    </xf>
    <xf numFmtId="0" fontId="6" fillId="0" borderId="0" xfId="0" applyFont="1" applyAlignment="1">
      <alignment wrapText="1"/>
    </xf>
    <xf numFmtId="43" fontId="6" fillId="0" borderId="0" xfId="1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6" fillId="0" borderId="5" xfId="0" applyFont="1" applyBorder="1" applyAlignment="1">
      <alignment wrapText="1"/>
    </xf>
    <xf numFmtId="43" fontId="6" fillId="0" borderId="5" xfId="1" applyFont="1" applyBorder="1" applyAlignment="1">
      <alignment horizontal="center" shrinkToFit="1"/>
    </xf>
    <xf numFmtId="0" fontId="6" fillId="0" borderId="5" xfId="0" applyFont="1" applyBorder="1" applyAlignment="1">
      <alignment horizontal="center" shrinkToFit="1"/>
    </xf>
    <xf numFmtId="0" fontId="6" fillId="2" borderId="3" xfId="0" applyFont="1" applyFill="1" applyBorder="1"/>
    <xf numFmtId="0" fontId="6" fillId="0" borderId="4" xfId="0" applyFont="1" applyBorder="1" applyAlignment="1">
      <alignment horizontal="left"/>
    </xf>
    <xf numFmtId="0" fontId="6" fillId="0" borderId="13" xfId="0" applyFont="1" applyBorder="1" applyAlignment="1">
      <alignment vertical="center"/>
    </xf>
    <xf numFmtId="0" fontId="14" fillId="0" borderId="3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/>
    <xf numFmtId="43" fontId="6" fillId="0" borderId="14" xfId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top"/>
    </xf>
    <xf numFmtId="0" fontId="13" fillId="0" borderId="14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6" fillId="0" borderId="0" xfId="0" applyFont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center"/>
    </xf>
    <xf numFmtId="0" fontId="12" fillId="0" borderId="4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top" shrinkToFit="1"/>
    </xf>
    <xf numFmtId="0" fontId="6" fillId="0" borderId="6" xfId="0" applyFont="1" applyBorder="1" applyAlignment="1">
      <alignment horizontal="center" vertical="top" shrinkToFit="1"/>
    </xf>
    <xf numFmtId="0" fontId="6" fillId="0" borderId="4" xfId="0" applyFont="1" applyBorder="1" applyAlignment="1">
      <alignment vertical="top" shrinkToFit="1"/>
    </xf>
    <xf numFmtId="49" fontId="12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4" fillId="0" borderId="3" xfId="0" applyFont="1" applyBorder="1" applyAlignment="1">
      <alignment vertical="top"/>
    </xf>
    <xf numFmtId="14" fontId="6" fillId="0" borderId="4" xfId="0" applyNumberFormat="1" applyFont="1" applyBorder="1" applyAlignment="1">
      <alignment horizontal="center"/>
    </xf>
    <xf numFmtId="43" fontId="6" fillId="0" borderId="4" xfId="1" applyFont="1" applyFill="1" applyBorder="1" applyAlignment="1">
      <alignment horizontal="center" vertical="center"/>
    </xf>
    <xf numFmtId="43" fontId="6" fillId="0" borderId="4" xfId="1" applyFont="1" applyFill="1" applyBorder="1"/>
    <xf numFmtId="0" fontId="3" fillId="0" borderId="0" xfId="0" applyFont="1" applyAlignment="1">
      <alignment vertical="center"/>
    </xf>
    <xf numFmtId="0" fontId="12" fillId="0" borderId="4" xfId="0" applyFont="1" applyBorder="1" applyAlignment="1">
      <alignment horizontal="center" vertical="center"/>
    </xf>
    <xf numFmtId="43" fontId="6" fillId="0" borderId="0" xfId="1" applyFont="1"/>
    <xf numFmtId="0" fontId="12" fillId="0" borderId="3" xfId="0" applyFont="1" applyBorder="1" applyAlignment="1">
      <alignment horizontal="center"/>
    </xf>
    <xf numFmtId="43" fontId="6" fillId="0" borderId="3" xfId="1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top"/>
    </xf>
    <xf numFmtId="43" fontId="6" fillId="0" borderId="4" xfId="1" applyFont="1" applyBorder="1" applyAlignment="1">
      <alignment horizontal="center" vertical="top"/>
    </xf>
    <xf numFmtId="0" fontId="6" fillId="2" borderId="4" xfId="0" applyFont="1" applyFill="1" applyBorder="1" applyAlignment="1">
      <alignment vertical="top"/>
    </xf>
    <xf numFmtId="49" fontId="6" fillId="0" borderId="4" xfId="0" applyNumberFormat="1" applyFont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0" borderId="11" xfId="0" applyFont="1" applyBorder="1" applyAlignment="1">
      <alignment vertical="top" wrapText="1"/>
    </xf>
    <xf numFmtId="0" fontId="6" fillId="2" borderId="11" xfId="0" applyFont="1" applyFill="1" applyBorder="1" applyAlignment="1">
      <alignment vertical="top"/>
    </xf>
    <xf numFmtId="43" fontId="6" fillId="2" borderId="4" xfId="1" applyFont="1" applyFill="1" applyBorder="1" applyAlignment="1">
      <alignment vertical="top"/>
    </xf>
    <xf numFmtId="43" fontId="6" fillId="0" borderId="4" xfId="1" applyFont="1" applyBorder="1" applyAlignment="1">
      <alignment vertical="top"/>
    </xf>
    <xf numFmtId="43" fontId="6" fillId="0" borderId="4" xfId="1" applyFont="1" applyFill="1" applyBorder="1" applyAlignment="1">
      <alignment horizontal="center" vertical="top"/>
    </xf>
    <xf numFmtId="43" fontId="6" fillId="0" borderId="6" xfId="1" applyFont="1" applyBorder="1" applyAlignment="1">
      <alignment horizontal="center" vertical="top"/>
    </xf>
    <xf numFmtId="0" fontId="6" fillId="0" borderId="6" xfId="0" applyFont="1" applyBorder="1" applyAlignment="1">
      <alignment vertical="top"/>
    </xf>
    <xf numFmtId="0" fontId="6" fillId="0" borderId="6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0" fontId="5" fillId="0" borderId="6" xfId="0" applyFont="1" applyBorder="1" applyAlignment="1">
      <alignment vertical="center" wrapText="1"/>
    </xf>
    <xf numFmtId="0" fontId="12" fillId="0" borderId="0" xfId="0" applyFont="1"/>
    <xf numFmtId="0" fontId="1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43" fontId="6" fillId="0" borderId="0" xfId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43" fontId="6" fillId="0" borderId="5" xfId="1" applyFont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49" fontId="6" fillId="0" borderId="5" xfId="0" applyNumberFormat="1" applyFont="1" applyBorder="1" applyAlignment="1">
      <alignment horizontal="center" vertical="top"/>
    </xf>
    <xf numFmtId="43" fontId="6" fillId="0" borderId="6" xfId="1" applyFont="1" applyBorder="1" applyAlignment="1">
      <alignment vertical="top"/>
    </xf>
    <xf numFmtId="0" fontId="6" fillId="2" borderId="6" xfId="0" applyFont="1" applyFill="1" applyBorder="1" applyAlignment="1">
      <alignment vertical="top"/>
    </xf>
    <xf numFmtId="43" fontId="6" fillId="0" borderId="0" xfId="1" applyFont="1" applyBorder="1" applyAlignment="1">
      <alignment vertical="top"/>
    </xf>
    <xf numFmtId="0" fontId="6" fillId="2" borderId="0" xfId="0" applyFont="1" applyFill="1" applyAlignment="1">
      <alignment vertical="top"/>
    </xf>
    <xf numFmtId="43" fontId="6" fillId="0" borderId="5" xfId="1" applyFont="1" applyBorder="1" applyAlignment="1">
      <alignment vertical="top"/>
    </xf>
    <xf numFmtId="0" fontId="6" fillId="2" borderId="5" xfId="0" applyFont="1" applyFill="1" applyBorder="1" applyAlignment="1">
      <alignment vertical="top"/>
    </xf>
    <xf numFmtId="43" fontId="6" fillId="0" borderId="0" xfId="1" applyFont="1" applyFill="1" applyBorder="1" applyAlignment="1">
      <alignment horizontal="center" vertical="top"/>
    </xf>
    <xf numFmtId="43" fontId="6" fillId="0" borderId="5" xfId="1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shrinkToFit="1"/>
    </xf>
    <xf numFmtId="0" fontId="6" fillId="0" borderId="6" xfId="0" applyFont="1" applyBorder="1" applyAlignment="1">
      <alignment horizontal="left" vertical="top" shrinkToFit="1"/>
    </xf>
    <xf numFmtId="49" fontId="12" fillId="0" borderId="6" xfId="0" applyNumberFormat="1" applyFont="1" applyBorder="1" applyAlignment="1">
      <alignment horizontal="center"/>
    </xf>
    <xf numFmtId="43" fontId="1" fillId="0" borderId="4" xfId="1" applyFont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3" fontId="1" fillId="0" borderId="6" xfId="1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43" fontId="1" fillId="0" borderId="0" xfId="1" applyFont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0" borderId="5" xfId="0" applyFont="1" applyBorder="1" applyAlignment="1">
      <alignment vertical="top"/>
    </xf>
    <xf numFmtId="43" fontId="1" fillId="0" borderId="5" xfId="1" applyFont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6" fillId="0" borderId="3" xfId="0" applyFont="1" applyBorder="1" applyAlignment="1">
      <alignment vertical="top" shrinkToFit="1"/>
    </xf>
    <xf numFmtId="0" fontId="6" fillId="0" borderId="6" xfId="0" applyFont="1" applyBorder="1" applyAlignment="1">
      <alignment vertical="top" shrinkToFit="1"/>
    </xf>
    <xf numFmtId="0" fontId="1" fillId="0" borderId="4" xfId="0" applyFont="1" applyBorder="1" applyAlignment="1">
      <alignment vertical="top" shrinkToFit="1"/>
    </xf>
    <xf numFmtId="0" fontId="6" fillId="0" borderId="3" xfId="0" applyFont="1" applyBorder="1" applyAlignment="1">
      <alignment horizontal="center" vertical="top" shrinkToFit="1"/>
    </xf>
    <xf numFmtId="0" fontId="6" fillId="0" borderId="4" xfId="0" applyFont="1" applyBorder="1" applyAlignment="1">
      <alignment horizontal="center" vertical="top" shrinkToFit="1"/>
    </xf>
    <xf numFmtId="0" fontId="6" fillId="0" borderId="4" xfId="0" applyFont="1" applyBorder="1" applyAlignment="1">
      <alignment horizontal="left" vertical="top" shrinkToFit="1"/>
    </xf>
    <xf numFmtId="0" fontId="11" fillId="0" borderId="11" xfId="0" applyFont="1" applyBorder="1" applyAlignment="1">
      <alignment vertical="top"/>
    </xf>
    <xf numFmtId="43" fontId="6" fillId="2" borderId="4" xfId="1" applyFont="1" applyFill="1" applyBorder="1" applyAlignment="1">
      <alignment horizontal="center" vertical="top"/>
    </xf>
    <xf numFmtId="43" fontId="6" fillId="0" borderId="4" xfId="1" applyFont="1" applyBorder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49" fontId="5" fillId="0" borderId="0" xfId="0" applyNumberFormat="1" applyFont="1" applyAlignment="1">
      <alignment horizontal="center"/>
    </xf>
    <xf numFmtId="0" fontId="6" fillId="2" borderId="4" xfId="0" applyFont="1" applyFill="1" applyBorder="1" applyAlignment="1">
      <alignment vertical="top" shrinkToFi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shrinkToFit="1"/>
    </xf>
    <xf numFmtId="43" fontId="6" fillId="0" borderId="6" xfId="1" applyFont="1" applyBorder="1" applyAlignment="1">
      <alignment shrinkToFit="1"/>
    </xf>
    <xf numFmtId="0" fontId="14" fillId="0" borderId="0" xfId="0" applyFont="1" applyAlignment="1">
      <alignment vertical="top"/>
    </xf>
    <xf numFmtId="0" fontId="14" fillId="0" borderId="5" xfId="0" applyFont="1" applyBorder="1" applyAlignment="1">
      <alignment vertical="top"/>
    </xf>
    <xf numFmtId="43" fontId="6" fillId="0" borderId="0" xfId="1" applyFont="1" applyFill="1" applyBorder="1" applyAlignment="1">
      <alignment horizontal="center" vertical="center"/>
    </xf>
    <xf numFmtId="43" fontId="6" fillId="0" borderId="5" xfId="1" applyFont="1" applyFill="1" applyBorder="1" applyAlignment="1">
      <alignment horizontal="center" vertical="center"/>
    </xf>
    <xf numFmtId="0" fontId="1" fillId="0" borderId="13" xfId="0" applyFont="1" applyBorder="1"/>
    <xf numFmtId="0" fontId="6" fillId="2" borderId="4" xfId="0" applyFont="1" applyFill="1" applyBorder="1" applyAlignment="1">
      <alignment vertical="center"/>
    </xf>
    <xf numFmtId="165" fontId="6" fillId="0" borderId="0" xfId="1" applyNumberFormat="1" applyFont="1"/>
    <xf numFmtId="0" fontId="0" fillId="0" borderId="0" xfId="0" applyAlignment="1">
      <alignment horizontal="center" vertical="center"/>
    </xf>
    <xf numFmtId="43" fontId="17" fillId="0" borderId="0" xfId="1" applyFont="1"/>
    <xf numFmtId="43" fontId="18" fillId="0" borderId="0" xfId="1" applyFont="1"/>
    <xf numFmtId="43" fontId="19" fillId="0" borderId="0" xfId="1" applyFont="1"/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1" applyFont="1" applyAlignment="1">
      <alignment horizontal="center" vertical="center"/>
    </xf>
    <xf numFmtId="43" fontId="0" fillId="0" borderId="0" xfId="1" applyFont="1" applyAlignment="1">
      <alignment horizontal="center"/>
    </xf>
    <xf numFmtId="43" fontId="0" fillId="0" borderId="15" xfId="1" applyFont="1" applyBorder="1" applyAlignment="1">
      <alignment horizontal="center"/>
    </xf>
    <xf numFmtId="43" fontId="0" fillId="0" borderId="16" xfId="1" applyFont="1" applyBorder="1" applyAlignment="1">
      <alignment horizontal="center"/>
    </xf>
    <xf numFmtId="43" fontId="0" fillId="0" borderId="17" xfId="1" applyFont="1" applyBorder="1" applyAlignment="1">
      <alignment horizontal="center"/>
    </xf>
    <xf numFmtId="0" fontId="0" fillId="3" borderId="0" xfId="0" applyFill="1" applyAlignment="1">
      <alignment vertical="center"/>
    </xf>
    <xf numFmtId="43" fontId="0" fillId="0" borderId="15" xfId="1" applyFont="1" applyBorder="1" applyAlignment="1">
      <alignment vertical="center"/>
    </xf>
    <xf numFmtId="43" fontId="0" fillId="0" borderId="16" xfId="1" applyFont="1" applyBorder="1" applyAlignment="1">
      <alignment vertical="center"/>
    </xf>
    <xf numFmtId="43" fontId="0" fillId="0" borderId="17" xfId="0" applyNumberFormat="1" applyBorder="1" applyAlignment="1">
      <alignment vertical="center"/>
    </xf>
    <xf numFmtId="43" fontId="0" fillId="0" borderId="0" xfId="1" applyFont="1" applyBorder="1" applyAlignment="1">
      <alignment horizontal="center"/>
    </xf>
    <xf numFmtId="43" fontId="0" fillId="0" borderId="0" xfId="1" applyFont="1" applyBorder="1" applyAlignment="1">
      <alignment vertical="center"/>
    </xf>
    <xf numFmtId="0" fontId="6" fillId="0" borderId="6" xfId="0" applyFont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43" fontId="20" fillId="0" borderId="0" xfId="1" applyFont="1" applyBorder="1" applyAlignment="1">
      <alignment horizontal="center" vertical="center"/>
    </xf>
    <xf numFmtId="43" fontId="21" fillId="0" borderId="0" xfId="1" applyFont="1"/>
    <xf numFmtId="43" fontId="20" fillId="0" borderId="0" xfId="1" applyFont="1"/>
    <xf numFmtId="43" fontId="7" fillId="0" borderId="0" xfId="1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7" fillId="0" borderId="0" xfId="1" applyFont="1" applyBorder="1"/>
    <xf numFmtId="0" fontId="12" fillId="2" borderId="0" xfId="0" applyFont="1" applyFill="1"/>
    <xf numFmtId="165" fontId="7" fillId="0" borderId="0" xfId="1" applyNumberFormat="1" applyFont="1" applyBorder="1"/>
    <xf numFmtId="43" fontId="12" fillId="0" borderId="0" xfId="1" applyFont="1" applyBorder="1"/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shrinkToFit="1"/>
    </xf>
    <xf numFmtId="43" fontId="12" fillId="0" borderId="0" xfId="1" applyFont="1" applyBorder="1" applyAlignment="1">
      <alignment horizontal="center" vertical="center"/>
    </xf>
    <xf numFmtId="0" fontId="12" fillId="0" borderId="0" xfId="0" applyFont="1" applyAlignment="1">
      <alignment shrinkToFit="1"/>
    </xf>
    <xf numFmtId="0" fontId="24" fillId="0" borderId="4" xfId="0" applyFont="1" applyBorder="1"/>
    <xf numFmtId="0" fontId="16" fillId="2" borderId="4" xfId="0" applyFont="1" applyFill="1" applyBorder="1"/>
    <xf numFmtId="43" fontId="16" fillId="0" borderId="0" xfId="1" applyFont="1" applyBorder="1"/>
    <xf numFmtId="164" fontId="6" fillId="0" borderId="0" xfId="1" applyNumberFormat="1" applyFont="1" applyBorder="1"/>
    <xf numFmtId="43" fontId="25" fillId="0" borderId="0" xfId="1" applyFont="1"/>
    <xf numFmtId="0" fontId="21" fillId="0" borderId="0" xfId="0" applyFont="1" applyAlignment="1">
      <alignment horizontal="center"/>
    </xf>
    <xf numFmtId="43" fontId="23" fillId="0" borderId="0" xfId="1" applyFont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6" fillId="2" borderId="6" xfId="0" applyFont="1" applyFill="1" applyBorder="1" applyAlignment="1">
      <alignment vertical="top" shrinkToFit="1"/>
    </xf>
    <xf numFmtId="0" fontId="6" fillId="0" borderId="5" xfId="0" applyFont="1" applyBorder="1" applyAlignment="1">
      <alignment vertical="top" shrinkToFit="1"/>
    </xf>
    <xf numFmtId="0" fontId="6" fillId="0" borderId="18" xfId="0" applyFont="1" applyBorder="1" applyAlignment="1">
      <alignment horizontal="center"/>
    </xf>
    <xf numFmtId="43" fontId="20" fillId="0" borderId="0" xfId="1" applyFont="1" applyFill="1" applyBorder="1" applyAlignment="1">
      <alignment horizontal="center" vertical="top"/>
    </xf>
    <xf numFmtId="43" fontId="20" fillId="0" borderId="0" xfId="1" applyFont="1" applyBorder="1" applyAlignment="1">
      <alignment vertical="top"/>
    </xf>
    <xf numFmtId="43" fontId="20" fillId="0" borderId="0" xfId="1" applyFont="1" applyBorder="1" applyAlignment="1">
      <alignment horizontal="center" vertical="top"/>
    </xf>
    <xf numFmtId="0" fontId="6" fillId="2" borderId="5" xfId="0" applyFont="1" applyFill="1" applyBorder="1" applyAlignment="1">
      <alignment vertical="top" shrinkToFit="1"/>
    </xf>
    <xf numFmtId="0" fontId="1" fillId="2" borderId="4" xfId="0" applyFont="1" applyFill="1" applyBorder="1" applyAlignment="1">
      <alignment vertical="top" shrinkToFit="1"/>
    </xf>
    <xf numFmtId="49" fontId="16" fillId="0" borderId="4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3" fontId="3" fillId="0" borderId="1" xfId="1" applyFont="1" applyBorder="1" applyAlignment="1">
      <alignment horizontal="center" shrinkToFit="1"/>
    </xf>
    <xf numFmtId="0" fontId="26" fillId="0" borderId="0" xfId="0" applyFont="1" applyAlignment="1">
      <alignment vertical="center"/>
    </xf>
    <xf numFmtId="0" fontId="1" fillId="0" borderId="1" xfId="0" applyFont="1" applyBorder="1"/>
    <xf numFmtId="0" fontId="1" fillId="0" borderId="7" xfId="0" applyFont="1" applyBorder="1"/>
    <xf numFmtId="0" fontId="1" fillId="0" borderId="2" xfId="0" applyFont="1" applyBorder="1"/>
    <xf numFmtId="0" fontId="3" fillId="0" borderId="1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6" fillId="0" borderId="7" xfId="0" applyFont="1" applyBorder="1"/>
    <xf numFmtId="0" fontId="16" fillId="0" borderId="7" xfId="0" applyFont="1" applyBorder="1" applyAlignment="1">
      <alignment horizontal="center" vertical="center" wrapText="1"/>
    </xf>
    <xf numFmtId="0" fontId="6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26" fillId="0" borderId="8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 wrapText="1"/>
    </xf>
    <xf numFmtId="43" fontId="9" fillId="0" borderId="7" xfId="1" applyFont="1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5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4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 shrinkToFit="1"/>
    </xf>
    <xf numFmtId="0" fontId="6" fillId="0" borderId="6" xfId="0" applyFont="1" applyBorder="1" applyAlignment="1">
      <alignment horizontal="left" wrapText="1" shrinkToFi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9" fillId="0" borderId="7" xfId="1" applyFont="1" applyBorder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 shrinkToFit="1"/>
    </xf>
    <xf numFmtId="0" fontId="27" fillId="0" borderId="7" xfId="0" applyFont="1" applyBorder="1" applyAlignment="1">
      <alignment horizontal="center" vertical="center" wrapText="1" shrinkToFit="1"/>
    </xf>
    <xf numFmtId="0" fontId="27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43" fontId="3" fillId="0" borderId="1" xfId="1" applyFont="1" applyBorder="1" applyAlignment="1">
      <alignment horizontal="center" wrapText="1"/>
    </xf>
    <xf numFmtId="43" fontId="3" fillId="0" borderId="7" xfId="1" applyFont="1" applyBorder="1" applyAlignment="1">
      <alignment horizontal="center" wrapText="1"/>
    </xf>
    <xf numFmtId="0" fontId="12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top" shrinkToFit="1"/>
    </xf>
    <xf numFmtId="49" fontId="6" fillId="0" borderId="4" xfId="0" applyNumberFormat="1" applyFont="1" applyBorder="1" applyAlignment="1">
      <alignment horizontal="center" vertical="top" shrinkToFit="1"/>
    </xf>
    <xf numFmtId="49" fontId="1" fillId="0" borderId="4" xfId="0" applyNumberFormat="1" applyFont="1" applyBorder="1" applyAlignment="1">
      <alignment horizontal="center" vertical="top" shrinkToFit="1"/>
    </xf>
    <xf numFmtId="49" fontId="1" fillId="0" borderId="5" xfId="0" applyNumberFormat="1" applyFont="1" applyBorder="1" applyAlignment="1">
      <alignment horizontal="center" vertical="top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top" shrinkToFit="1"/>
    </xf>
    <xf numFmtId="0" fontId="12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top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811532</xdr:colOff>
      <xdr:row>70</xdr:row>
      <xdr:rowOff>86592</xdr:rowOff>
    </xdr:from>
    <xdr:to>
      <xdr:col>9</xdr:col>
      <xdr:colOff>112569</xdr:colOff>
      <xdr:row>83</xdr:row>
      <xdr:rowOff>173182</xdr:rowOff>
    </xdr:to>
    <xdr:sp macro="" textlink="">
      <xdr:nvSpPr>
        <xdr:cNvPr id="2" name="วงเล็บปีกกาขวา 1">
          <a:extLst>
            <a:ext uri="{FF2B5EF4-FFF2-40B4-BE49-F238E27FC236}">
              <a16:creationId xmlns:a16="http://schemas.microsoft.com/office/drawing/2014/main" id="{4C98E4D4-B526-A40B-BBF6-985E9740B651}"/>
            </a:ext>
          </a:extLst>
        </xdr:cNvPr>
        <xdr:cNvSpPr/>
      </xdr:nvSpPr>
      <xdr:spPr>
        <a:xfrm>
          <a:off x="8855827" y="15655637"/>
          <a:ext cx="149628" cy="3143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928763</xdr:colOff>
      <xdr:row>70</xdr:row>
      <xdr:rowOff>79265</xdr:rowOff>
    </xdr:from>
    <xdr:to>
      <xdr:col>9</xdr:col>
      <xdr:colOff>229800</xdr:colOff>
      <xdr:row>83</xdr:row>
      <xdr:rowOff>165855</xdr:rowOff>
    </xdr:to>
    <xdr:sp macro="" textlink="">
      <xdr:nvSpPr>
        <xdr:cNvPr id="2" name="วงเล็บปีกกาขวา 1">
          <a:extLst>
            <a:ext uri="{FF2B5EF4-FFF2-40B4-BE49-F238E27FC236}">
              <a16:creationId xmlns:a16="http://schemas.microsoft.com/office/drawing/2014/main" id="{CAA1CF5E-0235-433D-A2F8-FB3C13B55A2E}"/>
            </a:ext>
          </a:extLst>
        </xdr:cNvPr>
        <xdr:cNvSpPr/>
      </xdr:nvSpPr>
      <xdr:spPr>
        <a:xfrm>
          <a:off x="9178878" y="15971361"/>
          <a:ext cx="326807" cy="318587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748137</xdr:colOff>
      <xdr:row>106</xdr:row>
      <xdr:rowOff>71938</xdr:rowOff>
    </xdr:from>
    <xdr:to>
      <xdr:col>9</xdr:col>
      <xdr:colOff>213553</xdr:colOff>
      <xdr:row>119</xdr:row>
      <xdr:rowOff>158528</xdr:rowOff>
    </xdr:to>
    <xdr:sp macro="" textlink="">
      <xdr:nvSpPr>
        <xdr:cNvPr id="2" name="วงเล็บปีกกาขวา 1">
          <a:extLst>
            <a:ext uri="{FF2B5EF4-FFF2-40B4-BE49-F238E27FC236}">
              <a16:creationId xmlns:a16="http://schemas.microsoft.com/office/drawing/2014/main" id="{8C495190-3E65-4C50-B5AD-A92B2AA0239E}"/>
            </a:ext>
          </a:extLst>
        </xdr:cNvPr>
        <xdr:cNvSpPr/>
      </xdr:nvSpPr>
      <xdr:spPr>
        <a:xfrm>
          <a:off x="9005898" y="24654721"/>
          <a:ext cx="326807" cy="268732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622655</xdr:colOff>
      <xdr:row>127</xdr:row>
      <xdr:rowOff>187895</xdr:rowOff>
    </xdr:from>
    <xdr:to>
      <xdr:col>9</xdr:col>
      <xdr:colOff>172140</xdr:colOff>
      <xdr:row>141</xdr:row>
      <xdr:rowOff>17724</xdr:rowOff>
    </xdr:to>
    <xdr:sp macro="" textlink="">
      <xdr:nvSpPr>
        <xdr:cNvPr id="2" name="วงเล็บปีกกาขวา 1">
          <a:extLst>
            <a:ext uri="{FF2B5EF4-FFF2-40B4-BE49-F238E27FC236}">
              <a16:creationId xmlns:a16="http://schemas.microsoft.com/office/drawing/2014/main" id="{8EA14A68-345D-4769-8E08-D6FC4B09EE86}"/>
            </a:ext>
          </a:extLst>
        </xdr:cNvPr>
        <xdr:cNvSpPr/>
      </xdr:nvSpPr>
      <xdr:spPr>
        <a:xfrm>
          <a:off x="8814155" y="30626482"/>
          <a:ext cx="220376" cy="34244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741718</xdr:colOff>
      <xdr:row>111</xdr:row>
      <xdr:rowOff>14857</xdr:rowOff>
    </xdr:from>
    <xdr:to>
      <xdr:col>9</xdr:col>
      <xdr:colOff>291203</xdr:colOff>
      <xdr:row>124</xdr:row>
      <xdr:rowOff>33598</xdr:rowOff>
    </xdr:to>
    <xdr:sp macro="" textlink="">
      <xdr:nvSpPr>
        <xdr:cNvPr id="2" name="วงเล็บปีกกาขวา 1">
          <a:extLst>
            <a:ext uri="{FF2B5EF4-FFF2-40B4-BE49-F238E27FC236}">
              <a16:creationId xmlns:a16="http://schemas.microsoft.com/office/drawing/2014/main" id="{71440165-FDB9-4553-AD15-0847FC1A9247}"/>
            </a:ext>
          </a:extLst>
        </xdr:cNvPr>
        <xdr:cNvSpPr/>
      </xdr:nvSpPr>
      <xdr:spPr>
        <a:xfrm>
          <a:off x="8814156" y="24962420"/>
          <a:ext cx="438485" cy="280480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737152</xdr:colOff>
      <xdr:row>72</xdr:row>
      <xdr:rowOff>182219</xdr:rowOff>
    </xdr:from>
    <xdr:to>
      <xdr:col>9</xdr:col>
      <xdr:colOff>240195</xdr:colOff>
      <xdr:row>85</xdr:row>
      <xdr:rowOff>207066</xdr:rowOff>
    </xdr:to>
    <xdr:sp macro="" textlink="">
      <xdr:nvSpPr>
        <xdr:cNvPr id="2" name="วงเล็บปีกกาขวา 1">
          <a:extLst>
            <a:ext uri="{FF2B5EF4-FFF2-40B4-BE49-F238E27FC236}">
              <a16:creationId xmlns:a16="http://schemas.microsoft.com/office/drawing/2014/main" id="{F29B1A6D-864F-4754-85E3-308AE86BD3F9}"/>
            </a:ext>
          </a:extLst>
        </xdr:cNvPr>
        <xdr:cNvSpPr/>
      </xdr:nvSpPr>
      <xdr:spPr>
        <a:xfrm>
          <a:off x="8903804" y="17376915"/>
          <a:ext cx="372717" cy="2865781"/>
        </a:xfrm>
        <a:prstGeom prst="rightBrace">
          <a:avLst>
            <a:gd name="adj1" fmla="val 8333"/>
            <a:gd name="adj2" fmla="val 5202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873127</xdr:colOff>
      <xdr:row>106</xdr:row>
      <xdr:rowOff>119063</xdr:rowOff>
    </xdr:from>
    <xdr:to>
      <xdr:col>9</xdr:col>
      <xdr:colOff>127001</xdr:colOff>
      <xdr:row>111</xdr:row>
      <xdr:rowOff>246407</xdr:rowOff>
    </xdr:to>
    <xdr:sp macro="" textlink="">
      <xdr:nvSpPr>
        <xdr:cNvPr id="3" name="วงเล็บปีกกาขวา 2">
          <a:extLst>
            <a:ext uri="{FF2B5EF4-FFF2-40B4-BE49-F238E27FC236}">
              <a16:creationId xmlns:a16="http://schemas.microsoft.com/office/drawing/2014/main" id="{9064E7FD-D6F5-44BD-844D-89E87F05AA5E}"/>
            </a:ext>
          </a:extLst>
        </xdr:cNvPr>
        <xdr:cNvSpPr/>
      </xdr:nvSpPr>
      <xdr:spPr>
        <a:xfrm>
          <a:off x="8921752" y="26225501"/>
          <a:ext cx="150812" cy="1413219"/>
        </a:xfrm>
        <a:prstGeom prst="rightBrace">
          <a:avLst>
            <a:gd name="adj1" fmla="val 8333"/>
            <a:gd name="adj2" fmla="val 5202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830263</xdr:colOff>
      <xdr:row>121</xdr:row>
      <xdr:rowOff>150813</xdr:rowOff>
    </xdr:from>
    <xdr:to>
      <xdr:col>9</xdr:col>
      <xdr:colOff>158750</xdr:colOff>
      <xdr:row>128</xdr:row>
      <xdr:rowOff>119062</xdr:rowOff>
    </xdr:to>
    <xdr:sp macro="" textlink="">
      <xdr:nvSpPr>
        <xdr:cNvPr id="5" name="วงเล็บปีกกาขวา 4">
          <a:extLst>
            <a:ext uri="{FF2B5EF4-FFF2-40B4-BE49-F238E27FC236}">
              <a16:creationId xmlns:a16="http://schemas.microsoft.com/office/drawing/2014/main" id="{3F5B31EC-2609-4347-AC13-57538CA91A32}"/>
            </a:ext>
          </a:extLst>
        </xdr:cNvPr>
        <xdr:cNvSpPr/>
      </xdr:nvSpPr>
      <xdr:spPr>
        <a:xfrm>
          <a:off x="8021638" y="30408563"/>
          <a:ext cx="185737" cy="1801812"/>
        </a:xfrm>
        <a:prstGeom prst="rightBrace">
          <a:avLst>
            <a:gd name="adj1" fmla="val 8333"/>
            <a:gd name="adj2" fmla="val 5202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757315</xdr:colOff>
      <xdr:row>66</xdr:row>
      <xdr:rowOff>163954</xdr:rowOff>
    </xdr:from>
    <xdr:to>
      <xdr:col>9</xdr:col>
      <xdr:colOff>140533</xdr:colOff>
      <xdr:row>80</xdr:row>
      <xdr:rowOff>7806</xdr:rowOff>
    </xdr:to>
    <xdr:sp macro="" textlink="">
      <xdr:nvSpPr>
        <xdr:cNvPr id="2" name="วงเล็บปีกกาขวา 1">
          <a:extLst>
            <a:ext uri="{FF2B5EF4-FFF2-40B4-BE49-F238E27FC236}">
              <a16:creationId xmlns:a16="http://schemas.microsoft.com/office/drawing/2014/main" id="{E9467DE5-6260-4BE9-957F-0E6DCAEF7638}"/>
            </a:ext>
          </a:extLst>
        </xdr:cNvPr>
        <xdr:cNvSpPr/>
      </xdr:nvSpPr>
      <xdr:spPr>
        <a:xfrm>
          <a:off x="9150245" y="17605634"/>
          <a:ext cx="171763" cy="3450861"/>
        </a:xfrm>
        <a:prstGeom prst="rightBrace">
          <a:avLst>
            <a:gd name="adj1" fmla="val 8333"/>
            <a:gd name="adj2" fmla="val 5202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</xdr:colOff>
      <xdr:row>73</xdr:row>
      <xdr:rowOff>134939</xdr:rowOff>
    </xdr:from>
    <xdr:to>
      <xdr:col>9</xdr:col>
      <xdr:colOff>142876</xdr:colOff>
      <xdr:row>86</xdr:row>
      <xdr:rowOff>134939</xdr:rowOff>
    </xdr:to>
    <xdr:sp macro="" textlink="">
      <xdr:nvSpPr>
        <xdr:cNvPr id="2" name="วงเล็บปีกกาขวา 1">
          <a:extLst>
            <a:ext uri="{FF2B5EF4-FFF2-40B4-BE49-F238E27FC236}">
              <a16:creationId xmlns:a16="http://schemas.microsoft.com/office/drawing/2014/main" id="{1CD4A63A-71A2-4824-8A9A-2CF54DBFE404}"/>
            </a:ext>
          </a:extLst>
        </xdr:cNvPr>
        <xdr:cNvSpPr/>
      </xdr:nvSpPr>
      <xdr:spPr>
        <a:xfrm>
          <a:off x="9064627" y="17533939"/>
          <a:ext cx="142874" cy="2952750"/>
        </a:xfrm>
        <a:prstGeom prst="rightBrace">
          <a:avLst>
            <a:gd name="adj1" fmla="val 8333"/>
            <a:gd name="adj2" fmla="val 56324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I32"/>
  <sheetViews>
    <sheetView topLeftCell="A25" zoomScale="115" zoomScaleNormal="115" workbookViewId="0">
      <selection activeCell="C32" sqref="C32:D32"/>
    </sheetView>
  </sheetViews>
  <sheetFormatPr defaultColWidth="9" defaultRowHeight="20.25"/>
  <cols>
    <col min="1" max="1" width="5" style="2" customWidth="1"/>
    <col min="2" max="2" width="29.42578125" style="1" customWidth="1"/>
    <col min="3" max="3" width="14.85546875" style="3" customWidth="1"/>
    <col min="4" max="4" width="12.42578125" style="3" customWidth="1"/>
    <col min="5" max="5" width="12" style="48" customWidth="1"/>
    <col min="6" max="7" width="18.140625" style="1" customWidth="1"/>
    <col min="8" max="8" width="14.7109375" style="1" customWidth="1"/>
    <col min="9" max="9" width="15" style="1" customWidth="1"/>
    <col min="10" max="10" width="9" style="1"/>
    <col min="11" max="11" width="16.28515625" style="1" bestFit="1" customWidth="1"/>
    <col min="12" max="16384" width="9" style="1"/>
  </cols>
  <sheetData>
    <row r="1" spans="1:9">
      <c r="A1" s="379" t="s">
        <v>55</v>
      </c>
      <c r="B1" s="379"/>
      <c r="C1" s="379"/>
      <c r="D1" s="379"/>
      <c r="E1" s="379"/>
      <c r="F1" s="379"/>
      <c r="G1" s="379"/>
      <c r="H1" s="379"/>
      <c r="I1" s="379"/>
    </row>
    <row r="2" spans="1:9">
      <c r="A2" s="379" t="s">
        <v>1066</v>
      </c>
      <c r="B2" s="379"/>
      <c r="C2" s="379"/>
      <c r="D2" s="379"/>
      <c r="E2" s="379"/>
      <c r="F2" s="379"/>
      <c r="G2" s="379"/>
      <c r="H2" s="379"/>
      <c r="I2" s="379"/>
    </row>
    <row r="3" spans="1:9" s="9" customFormat="1" ht="19.5" customHeight="1">
      <c r="A3" s="399" t="s">
        <v>1075</v>
      </c>
      <c r="B3" s="399"/>
      <c r="C3" s="399"/>
      <c r="D3" s="399"/>
      <c r="E3" s="399"/>
      <c r="F3" s="399"/>
      <c r="G3" s="399"/>
      <c r="H3" s="399"/>
      <c r="I3" s="399"/>
    </row>
    <row r="4" spans="1:9" s="6" customFormat="1" ht="24" customHeight="1">
      <c r="A4" s="380" t="s">
        <v>0</v>
      </c>
      <c r="B4" s="4" t="s">
        <v>1</v>
      </c>
      <c r="C4" s="5" t="s">
        <v>9</v>
      </c>
      <c r="D4" s="5" t="s">
        <v>8</v>
      </c>
      <c r="E4" s="141" t="s">
        <v>2</v>
      </c>
      <c r="F4" s="383" t="s">
        <v>10</v>
      </c>
      <c r="G4" s="383" t="s">
        <v>3</v>
      </c>
      <c r="H4" s="4" t="s">
        <v>4</v>
      </c>
      <c r="I4" s="400" t="s">
        <v>11</v>
      </c>
    </row>
    <row r="5" spans="1:9" s="6" customFormat="1" ht="18.75">
      <c r="A5" s="381"/>
      <c r="B5" s="14"/>
      <c r="C5" s="15"/>
      <c r="D5" s="15"/>
      <c r="E5" s="142"/>
      <c r="F5" s="384"/>
      <c r="G5" s="384"/>
      <c r="H5" s="14" t="s">
        <v>5</v>
      </c>
      <c r="I5" s="401"/>
    </row>
    <row r="6" spans="1:9" s="6" customFormat="1" ht="9" customHeight="1">
      <c r="A6" s="382"/>
      <c r="B6" s="7"/>
      <c r="C6" s="8"/>
      <c r="D6" s="8"/>
      <c r="E6" s="143"/>
      <c r="F6" s="385"/>
      <c r="G6" s="385"/>
      <c r="H6" s="7"/>
      <c r="I6" s="402"/>
    </row>
    <row r="7" spans="1:9" s="56" customFormat="1" ht="34.5" customHeight="1">
      <c r="A7" s="61">
        <v>1</v>
      </c>
      <c r="B7" s="398" t="s">
        <v>23</v>
      </c>
      <c r="C7" s="37">
        <v>20000</v>
      </c>
      <c r="D7" s="37">
        <v>20000</v>
      </c>
      <c r="E7" s="61" t="s">
        <v>12</v>
      </c>
      <c r="F7" s="393" t="s">
        <v>797</v>
      </c>
      <c r="G7" s="393" t="s">
        <v>797</v>
      </c>
      <c r="H7" s="68" t="s">
        <v>14</v>
      </c>
      <c r="I7" s="38" t="s">
        <v>108</v>
      </c>
    </row>
    <row r="8" spans="1:9" s="56" customFormat="1" ht="17.25" customHeight="1">
      <c r="A8" s="62"/>
      <c r="B8" s="397"/>
      <c r="C8" s="39"/>
      <c r="D8" s="39"/>
      <c r="E8" s="62"/>
      <c r="F8" s="394"/>
      <c r="G8" s="394"/>
      <c r="H8" s="67" t="s">
        <v>15</v>
      </c>
      <c r="I8" s="57" t="s">
        <v>105</v>
      </c>
    </row>
    <row r="9" spans="1:9" s="56" customFormat="1" ht="8.25" customHeight="1">
      <c r="A9" s="62"/>
      <c r="B9" s="12"/>
      <c r="C9" s="39"/>
      <c r="D9" s="39"/>
      <c r="E9" s="62"/>
      <c r="F9" s="138"/>
      <c r="G9" s="39"/>
      <c r="H9" s="67"/>
      <c r="I9" s="57"/>
    </row>
    <row r="10" spans="1:9" s="56" customFormat="1" ht="28.5" customHeight="1">
      <c r="A10" s="62">
        <v>2</v>
      </c>
      <c r="B10" s="396" t="s">
        <v>58</v>
      </c>
      <c r="C10" s="39">
        <v>1600</v>
      </c>
      <c r="D10" s="39">
        <v>1600</v>
      </c>
      <c r="E10" s="62" t="s">
        <v>12</v>
      </c>
      <c r="F10" s="136" t="s">
        <v>798</v>
      </c>
      <c r="G10" s="136" t="s">
        <v>798</v>
      </c>
      <c r="H10" s="67" t="s">
        <v>14</v>
      </c>
      <c r="I10" s="134" t="s">
        <v>107</v>
      </c>
    </row>
    <row r="11" spans="1:9" s="56" customFormat="1" ht="19.5" customHeight="1">
      <c r="A11" s="62"/>
      <c r="B11" s="397"/>
      <c r="C11" s="39"/>
      <c r="D11" s="39"/>
      <c r="E11" s="62"/>
      <c r="F11" s="136"/>
      <c r="G11" s="39"/>
      <c r="H11" s="67" t="s">
        <v>15</v>
      </c>
      <c r="I11" s="134">
        <v>243909</v>
      </c>
    </row>
    <row r="12" spans="1:9" s="56" customFormat="1" ht="8.25" customHeight="1">
      <c r="A12" s="62"/>
      <c r="B12" s="110"/>
      <c r="C12" s="39"/>
      <c r="D12" s="39"/>
      <c r="E12" s="62"/>
      <c r="F12" s="136"/>
      <c r="G12" s="39"/>
      <c r="H12" s="67"/>
      <c r="I12" s="134"/>
    </row>
    <row r="13" spans="1:9" s="56" customFormat="1" ht="24" customHeight="1">
      <c r="A13" s="62">
        <v>3</v>
      </c>
      <c r="B13" s="396" t="s">
        <v>59</v>
      </c>
      <c r="C13" s="39">
        <v>7169</v>
      </c>
      <c r="D13" s="39">
        <v>7169</v>
      </c>
      <c r="E13" s="62" t="s">
        <v>12</v>
      </c>
      <c r="F13" s="395" t="s">
        <v>799</v>
      </c>
      <c r="G13" s="395" t="s">
        <v>799</v>
      </c>
      <c r="H13" s="67" t="s">
        <v>14</v>
      </c>
      <c r="I13" s="134" t="s">
        <v>109</v>
      </c>
    </row>
    <row r="14" spans="1:9" s="56" customFormat="1" ht="42.75" customHeight="1">
      <c r="A14" s="62"/>
      <c r="B14" s="397"/>
      <c r="C14" s="39"/>
      <c r="D14" s="39"/>
      <c r="E14" s="62"/>
      <c r="F14" s="394"/>
      <c r="G14" s="394"/>
      <c r="H14" s="67" t="s">
        <v>15</v>
      </c>
      <c r="I14" s="134">
        <v>243909</v>
      </c>
    </row>
    <row r="15" spans="1:9" s="56" customFormat="1" ht="9.75" customHeight="1">
      <c r="A15" s="62"/>
      <c r="B15" s="110"/>
      <c r="C15" s="39"/>
      <c r="D15" s="39"/>
      <c r="E15" s="62"/>
      <c r="F15" s="139"/>
      <c r="G15" s="39"/>
      <c r="H15" s="67"/>
      <c r="I15" s="134"/>
    </row>
    <row r="16" spans="1:9" s="56" customFormat="1" ht="26.25" customHeight="1">
      <c r="A16" s="62">
        <v>4</v>
      </c>
      <c r="B16" s="396" t="s">
        <v>60</v>
      </c>
      <c r="C16" s="16">
        <v>2700</v>
      </c>
      <c r="D16" s="16">
        <v>2700</v>
      </c>
      <c r="E16" s="62" t="s">
        <v>12</v>
      </c>
      <c r="F16" s="136" t="s">
        <v>800</v>
      </c>
      <c r="G16" s="136" t="s">
        <v>800</v>
      </c>
      <c r="H16" s="67" t="s">
        <v>14</v>
      </c>
      <c r="I16" s="135" t="s">
        <v>110</v>
      </c>
    </row>
    <row r="17" spans="1:9" s="56" customFormat="1" ht="19.5" customHeight="1">
      <c r="A17" s="62"/>
      <c r="B17" s="397"/>
      <c r="C17" s="16"/>
      <c r="D17" s="16"/>
      <c r="E17" s="62"/>
      <c r="F17" s="136"/>
      <c r="G17" s="136"/>
      <c r="H17" s="67" t="s">
        <v>15</v>
      </c>
      <c r="I17" s="135">
        <v>243916</v>
      </c>
    </row>
    <row r="18" spans="1:9" s="56" customFormat="1" ht="9" customHeight="1">
      <c r="A18" s="62"/>
      <c r="B18" s="110"/>
      <c r="C18" s="16"/>
      <c r="D18" s="16"/>
      <c r="E18" s="62"/>
      <c r="F18" s="136"/>
      <c r="G18" s="136"/>
      <c r="H18" s="67"/>
      <c r="I18" s="135"/>
    </row>
    <row r="19" spans="1:9" s="56" customFormat="1" ht="18.75" customHeight="1">
      <c r="A19" s="62">
        <v>5</v>
      </c>
      <c r="B19" s="110" t="s">
        <v>61</v>
      </c>
      <c r="C19" s="39">
        <v>6500</v>
      </c>
      <c r="D19" s="39">
        <v>6500</v>
      </c>
      <c r="E19" s="62" t="s">
        <v>12</v>
      </c>
      <c r="F19" s="136" t="s">
        <v>801</v>
      </c>
      <c r="G19" s="136" t="s">
        <v>801</v>
      </c>
      <c r="H19" s="67" t="s">
        <v>14</v>
      </c>
      <c r="I19" s="134" t="s">
        <v>111</v>
      </c>
    </row>
    <row r="20" spans="1:9" s="56" customFormat="1" ht="18.75" customHeight="1">
      <c r="A20" s="62"/>
      <c r="B20" s="110"/>
      <c r="C20" s="39"/>
      <c r="D20" s="39"/>
      <c r="E20" s="62"/>
      <c r="F20" s="136"/>
      <c r="G20" s="136"/>
      <c r="H20" s="67" t="s">
        <v>15</v>
      </c>
      <c r="I20" s="134">
        <v>243916</v>
      </c>
    </row>
    <row r="21" spans="1:9" s="56" customFormat="1" ht="12.75" customHeight="1">
      <c r="A21" s="62"/>
      <c r="B21" s="110"/>
      <c r="C21" s="39"/>
      <c r="D21" s="39"/>
      <c r="E21" s="62"/>
      <c r="F21" s="136"/>
      <c r="G21" s="136"/>
      <c r="H21" s="67"/>
      <c r="I21" s="134"/>
    </row>
    <row r="22" spans="1:9" s="56" customFormat="1" ht="18.75" customHeight="1">
      <c r="A22" s="62">
        <v>6</v>
      </c>
      <c r="B22" s="110" t="s">
        <v>106</v>
      </c>
      <c r="C22" s="39">
        <v>4500</v>
      </c>
      <c r="D22" s="39">
        <v>4500</v>
      </c>
      <c r="E22" s="62" t="s">
        <v>12</v>
      </c>
      <c r="F22" s="136" t="s">
        <v>802</v>
      </c>
      <c r="G22" s="136" t="s">
        <v>802</v>
      </c>
      <c r="H22" s="67" t="s">
        <v>14</v>
      </c>
      <c r="I22" s="134" t="s">
        <v>212</v>
      </c>
    </row>
    <row r="23" spans="1:9" s="56" customFormat="1" ht="18.75" customHeight="1">
      <c r="A23" s="62"/>
      <c r="B23" s="110"/>
      <c r="C23" s="39"/>
      <c r="D23" s="39"/>
      <c r="E23" s="62"/>
      <c r="F23" s="136"/>
      <c r="G23" s="136"/>
      <c r="H23" s="67" t="s">
        <v>15</v>
      </c>
      <c r="I23" s="134">
        <v>243916</v>
      </c>
    </row>
    <row r="24" spans="1:9" s="56" customFormat="1" ht="7.5" customHeight="1">
      <c r="A24" s="62"/>
      <c r="B24" s="110"/>
      <c r="C24" s="39"/>
      <c r="D24" s="39"/>
      <c r="E24" s="62"/>
      <c r="F24" s="136"/>
      <c r="G24" s="136"/>
      <c r="H24" s="67"/>
      <c r="I24" s="134"/>
    </row>
    <row r="25" spans="1:9" s="56" customFormat="1" ht="18.75" customHeight="1">
      <c r="A25" s="62">
        <v>7</v>
      </c>
      <c r="B25" s="110" t="s">
        <v>62</v>
      </c>
      <c r="C25" s="39">
        <v>1540</v>
      </c>
      <c r="D25" s="39">
        <v>1540</v>
      </c>
      <c r="E25" s="62" t="s">
        <v>12</v>
      </c>
      <c r="F25" s="136" t="s">
        <v>13</v>
      </c>
      <c r="G25" s="136" t="s">
        <v>13</v>
      </c>
      <c r="H25" s="67" t="s">
        <v>14</v>
      </c>
      <c r="I25" s="134" t="s">
        <v>112</v>
      </c>
    </row>
    <row r="26" spans="1:9" s="56" customFormat="1" ht="17.25" customHeight="1">
      <c r="A26" s="62"/>
      <c r="B26" s="12"/>
      <c r="C26" s="10"/>
      <c r="D26" s="10"/>
      <c r="E26" s="62"/>
      <c r="F26" s="140" t="s">
        <v>803</v>
      </c>
      <c r="G26" s="140" t="s">
        <v>803</v>
      </c>
      <c r="H26" s="67" t="s">
        <v>15</v>
      </c>
      <c r="I26" s="134">
        <v>243919</v>
      </c>
    </row>
    <row r="27" spans="1:9" s="56" customFormat="1" ht="12.75" customHeight="1">
      <c r="A27" s="74"/>
      <c r="B27" s="26"/>
      <c r="C27" s="101"/>
      <c r="D27" s="101"/>
      <c r="E27" s="74"/>
      <c r="F27" s="102"/>
      <c r="G27" s="101"/>
      <c r="H27" s="72"/>
      <c r="I27" s="28"/>
    </row>
    <row r="28" spans="1:9" s="56" customFormat="1" ht="34.5" customHeight="1">
      <c r="A28" s="100"/>
      <c r="B28" s="17"/>
      <c r="C28" s="11"/>
      <c r="D28" s="11"/>
      <c r="E28" s="100"/>
      <c r="F28" s="50"/>
      <c r="G28" s="30" t="s">
        <v>6</v>
      </c>
      <c r="H28" s="1"/>
      <c r="I28" s="1"/>
    </row>
    <row r="29" spans="1:9" s="56" customFormat="1" ht="19.5" customHeight="1">
      <c r="A29" s="100"/>
      <c r="B29" s="1"/>
      <c r="C29" s="11"/>
      <c r="D29" s="11"/>
      <c r="E29" s="100"/>
      <c r="F29" s="50"/>
      <c r="G29" s="58" t="s">
        <v>16</v>
      </c>
      <c r="H29" s="1"/>
      <c r="I29" s="1"/>
    </row>
    <row r="30" spans="1:9" s="56" customFormat="1" ht="19.5" customHeight="1">
      <c r="A30" s="100"/>
      <c r="B30" s="1"/>
      <c r="C30" s="11"/>
      <c r="D30" s="11"/>
      <c r="E30" s="100"/>
      <c r="F30" s="50"/>
      <c r="G30" s="58" t="s">
        <v>17</v>
      </c>
      <c r="H30" s="1"/>
      <c r="I30" s="1"/>
    </row>
    <row r="32" spans="1:9">
      <c r="C32" s="299"/>
      <c r="D32" s="299"/>
    </row>
  </sheetData>
  <mergeCells count="15">
    <mergeCell ref="A1:I1"/>
    <mergeCell ref="A2:I2"/>
    <mergeCell ref="G7:G8"/>
    <mergeCell ref="G13:G14"/>
    <mergeCell ref="B16:B17"/>
    <mergeCell ref="F13:F14"/>
    <mergeCell ref="F7:F8"/>
    <mergeCell ref="B7:B8"/>
    <mergeCell ref="B10:B11"/>
    <mergeCell ref="B13:B14"/>
    <mergeCell ref="A3:I3"/>
    <mergeCell ref="F4:F6"/>
    <mergeCell ref="G4:G6"/>
    <mergeCell ref="I4:I6"/>
    <mergeCell ref="A4:A6"/>
  </mergeCells>
  <phoneticPr fontId="15" type="noConversion"/>
  <pageMargins left="0.39370078740157483" right="0.39370078740157483" top="0.39370078740157483" bottom="0" header="0.31496062992125984" footer="0.31496062992125984"/>
  <pageSetup paperSize="9" orientation="landscape" r:id="rId1"/>
  <headerFooter>
    <oddHeader>&amp;R&amp;"TH SarabunIT๙,ธรรมดา"&amp;16สขร.1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>
    <tabColor theme="0"/>
  </sheetPr>
  <dimension ref="A1:J165"/>
  <sheetViews>
    <sheetView topLeftCell="A149" zoomScale="120" zoomScaleNormal="120" zoomScalePageLayoutView="110" workbookViewId="0">
      <selection activeCell="K8" sqref="K8"/>
    </sheetView>
  </sheetViews>
  <sheetFormatPr defaultColWidth="9" defaultRowHeight="18.75"/>
  <cols>
    <col min="1" max="1" width="5" style="21" customWidth="1"/>
    <col min="2" max="2" width="26.28515625" style="17" customWidth="1"/>
    <col min="3" max="3" width="14.28515625" style="216" customWidth="1"/>
    <col min="4" max="4" width="12.5703125" style="216" customWidth="1"/>
    <col min="5" max="5" width="13.42578125" style="21" customWidth="1"/>
    <col min="6" max="7" width="18.140625" style="17" customWidth="1"/>
    <col min="8" max="8" width="12.85546875" style="17" customWidth="1"/>
    <col min="9" max="9" width="13.42578125" style="17" customWidth="1"/>
    <col min="10" max="10" width="11.85546875" style="17" customWidth="1"/>
    <col min="11" max="16384" width="9" style="17"/>
  </cols>
  <sheetData>
    <row r="1" spans="1:9" s="214" customFormat="1" ht="23.25" customHeight="1">
      <c r="A1" s="379" t="s">
        <v>697</v>
      </c>
      <c r="B1" s="379"/>
      <c r="C1" s="379"/>
      <c r="D1" s="379"/>
      <c r="E1" s="379"/>
      <c r="F1" s="379"/>
      <c r="G1" s="379"/>
      <c r="H1" s="379"/>
      <c r="I1" s="379"/>
    </row>
    <row r="2" spans="1:9" s="9" customFormat="1" ht="20.25" customHeight="1">
      <c r="A2" s="379" t="s">
        <v>1066</v>
      </c>
      <c r="B2" s="379"/>
      <c r="C2" s="379"/>
      <c r="D2" s="379"/>
      <c r="E2" s="379"/>
      <c r="F2" s="379"/>
      <c r="G2" s="379"/>
      <c r="H2" s="379"/>
      <c r="I2" s="379"/>
    </row>
    <row r="3" spans="1:9" s="9" customFormat="1" ht="20.25" customHeight="1">
      <c r="A3" s="399" t="s">
        <v>1078</v>
      </c>
      <c r="B3" s="399"/>
      <c r="C3" s="399"/>
      <c r="D3" s="399"/>
      <c r="E3" s="399"/>
      <c r="F3" s="399"/>
      <c r="G3" s="399"/>
      <c r="H3" s="399"/>
      <c r="I3" s="399"/>
    </row>
    <row r="4" spans="1:9" s="241" customFormat="1" ht="27" customHeight="1">
      <c r="A4" s="445" t="s">
        <v>0</v>
      </c>
      <c r="B4" s="423" t="s">
        <v>1</v>
      </c>
      <c r="C4" s="429" t="s">
        <v>9</v>
      </c>
      <c r="D4" s="429" t="s">
        <v>8</v>
      </c>
      <c r="E4" s="423" t="s">
        <v>2</v>
      </c>
      <c r="F4" s="445" t="s">
        <v>10</v>
      </c>
      <c r="G4" s="445" t="s">
        <v>3</v>
      </c>
      <c r="H4" s="181" t="s">
        <v>4</v>
      </c>
      <c r="I4" s="445" t="s">
        <v>11</v>
      </c>
    </row>
    <row r="5" spans="1:9" s="241" customFormat="1" ht="27" customHeight="1">
      <c r="A5" s="446"/>
      <c r="B5" s="424"/>
      <c r="C5" s="430"/>
      <c r="D5" s="430"/>
      <c r="E5" s="424"/>
      <c r="F5" s="446"/>
      <c r="G5" s="446"/>
      <c r="H5" s="182" t="s">
        <v>5</v>
      </c>
      <c r="I5" s="446"/>
    </row>
    <row r="6" spans="1:9" s="241" customFormat="1" ht="27" customHeight="1">
      <c r="A6" s="447"/>
      <c r="B6" s="425"/>
      <c r="C6" s="431"/>
      <c r="D6" s="431"/>
      <c r="E6" s="425"/>
      <c r="F6" s="447"/>
      <c r="G6" s="447"/>
      <c r="H6" s="183"/>
      <c r="I6" s="447"/>
    </row>
    <row r="7" spans="1:9" ht="18.75" customHeight="1">
      <c r="A7" s="217">
        <v>1</v>
      </c>
      <c r="B7" s="129" t="s">
        <v>573</v>
      </c>
      <c r="C7" s="218">
        <v>19600</v>
      </c>
      <c r="D7" s="218">
        <v>19600</v>
      </c>
      <c r="E7" s="20" t="s">
        <v>12</v>
      </c>
      <c r="F7" s="219" t="s">
        <v>281</v>
      </c>
      <c r="G7" s="219" t="s">
        <v>281</v>
      </c>
      <c r="H7" s="220" t="s">
        <v>14</v>
      </c>
      <c r="I7" s="221" t="s">
        <v>606</v>
      </c>
    </row>
    <row r="8" spans="1:9" ht="18.75" customHeight="1">
      <c r="A8" s="94"/>
      <c r="B8" s="201"/>
      <c r="C8" s="233"/>
      <c r="D8" s="233"/>
      <c r="E8" s="35"/>
      <c r="F8" s="234" t="s">
        <v>998</v>
      </c>
      <c r="G8" s="234" t="s">
        <v>998</v>
      </c>
      <c r="H8" s="67" t="s">
        <v>15</v>
      </c>
      <c r="I8" s="236" t="s">
        <v>698</v>
      </c>
    </row>
    <row r="9" spans="1:9" ht="10.5" customHeight="1">
      <c r="A9" s="94"/>
      <c r="B9" s="201"/>
      <c r="C9" s="233"/>
      <c r="D9" s="233"/>
      <c r="E9" s="35"/>
      <c r="F9" s="234"/>
      <c r="G9" s="234"/>
      <c r="H9" s="235"/>
      <c r="I9" s="236"/>
    </row>
    <row r="10" spans="1:9" ht="18.75" customHeight="1">
      <c r="A10" s="66">
        <v>2</v>
      </c>
      <c r="B10" s="386" t="s">
        <v>574</v>
      </c>
      <c r="C10" s="222">
        <v>26500</v>
      </c>
      <c r="D10" s="222">
        <v>26500</v>
      </c>
      <c r="E10" s="13" t="s">
        <v>12</v>
      </c>
      <c r="F10" s="223" t="s">
        <v>38</v>
      </c>
      <c r="G10" s="223" t="s">
        <v>38</v>
      </c>
      <c r="H10" s="78" t="s">
        <v>14</v>
      </c>
      <c r="I10" s="224" t="s">
        <v>607</v>
      </c>
    </row>
    <row r="11" spans="1:9" ht="18.75" customHeight="1">
      <c r="A11" s="66"/>
      <c r="B11" s="432"/>
      <c r="C11" s="222"/>
      <c r="D11" s="222"/>
      <c r="E11" s="13"/>
      <c r="F11" s="223" t="s">
        <v>999</v>
      </c>
      <c r="G11" s="223" t="s">
        <v>999</v>
      </c>
      <c r="H11" s="67" t="s">
        <v>15</v>
      </c>
      <c r="I11" s="224" t="s">
        <v>699</v>
      </c>
    </row>
    <row r="12" spans="1:9" ht="13.5" customHeight="1">
      <c r="A12" s="66"/>
      <c r="B12" s="123"/>
      <c r="C12" s="222"/>
      <c r="D12" s="222"/>
      <c r="E12" s="13"/>
      <c r="F12" s="223"/>
      <c r="G12" s="223"/>
      <c r="H12" s="78"/>
      <c r="I12" s="224"/>
    </row>
    <row r="13" spans="1:9" ht="18.75" customHeight="1">
      <c r="A13" s="66">
        <v>3</v>
      </c>
      <c r="B13" s="257" t="s">
        <v>575</v>
      </c>
      <c r="C13" s="222">
        <v>12950</v>
      </c>
      <c r="D13" s="222">
        <v>12950</v>
      </c>
      <c r="E13" s="13" t="s">
        <v>12</v>
      </c>
      <c r="F13" s="223" t="s">
        <v>280</v>
      </c>
      <c r="G13" s="223" t="s">
        <v>280</v>
      </c>
      <c r="H13" s="78" t="s">
        <v>14</v>
      </c>
      <c r="I13" s="224" t="s">
        <v>608</v>
      </c>
    </row>
    <row r="14" spans="1:9" ht="18.75" customHeight="1">
      <c r="A14" s="66"/>
      <c r="B14" s="258"/>
      <c r="C14" s="222"/>
      <c r="D14" s="222"/>
      <c r="E14" s="13"/>
      <c r="F14" s="223" t="s">
        <v>1000</v>
      </c>
      <c r="G14" s="223" t="s">
        <v>1000</v>
      </c>
      <c r="H14" s="67" t="s">
        <v>15</v>
      </c>
      <c r="I14" s="224" t="s">
        <v>700</v>
      </c>
    </row>
    <row r="15" spans="1:9" ht="12.75" customHeight="1">
      <c r="A15" s="66"/>
      <c r="B15" s="123"/>
      <c r="C15" s="222"/>
      <c r="D15" s="222"/>
      <c r="E15" s="13"/>
      <c r="F15" s="223"/>
      <c r="G15" s="223"/>
      <c r="H15" s="78"/>
      <c r="I15" s="224"/>
    </row>
    <row r="16" spans="1:9" ht="18.75" customHeight="1">
      <c r="A16" s="66">
        <v>4</v>
      </c>
      <c r="B16" s="386" t="s">
        <v>576</v>
      </c>
      <c r="C16" s="222">
        <v>11445</v>
      </c>
      <c r="D16" s="222">
        <v>11445</v>
      </c>
      <c r="E16" s="13" t="s">
        <v>12</v>
      </c>
      <c r="F16" s="225" t="s">
        <v>398</v>
      </c>
      <c r="G16" s="225" t="s">
        <v>398</v>
      </c>
      <c r="H16" s="78" t="s">
        <v>14</v>
      </c>
      <c r="I16" s="224" t="s">
        <v>609</v>
      </c>
    </row>
    <row r="17" spans="1:9" ht="18.75" customHeight="1">
      <c r="A17" s="66"/>
      <c r="B17" s="432"/>
      <c r="C17" s="222"/>
      <c r="D17" s="222"/>
      <c r="E17" s="13"/>
      <c r="F17" s="225" t="s">
        <v>1001</v>
      </c>
      <c r="G17" s="225" t="s">
        <v>1001</v>
      </c>
      <c r="H17" s="67" t="s">
        <v>15</v>
      </c>
      <c r="I17" s="224" t="s">
        <v>701</v>
      </c>
    </row>
    <row r="18" spans="1:9" ht="9.75" customHeight="1">
      <c r="A18" s="66"/>
      <c r="B18" s="123"/>
      <c r="C18" s="222"/>
      <c r="D18" s="222"/>
      <c r="E18" s="13"/>
      <c r="F18" s="225"/>
      <c r="G18" s="225"/>
      <c r="H18" s="78"/>
      <c r="I18" s="224"/>
    </row>
    <row r="19" spans="1:9" ht="18.75" customHeight="1">
      <c r="A19" s="66">
        <v>5</v>
      </c>
      <c r="B19" s="123" t="s">
        <v>42</v>
      </c>
      <c r="C19" s="222">
        <v>68550</v>
      </c>
      <c r="D19" s="222">
        <v>68550</v>
      </c>
      <c r="E19" s="13" t="s">
        <v>12</v>
      </c>
      <c r="F19" s="225" t="s">
        <v>398</v>
      </c>
      <c r="G19" s="225" t="s">
        <v>398</v>
      </c>
      <c r="H19" s="78" t="s">
        <v>14</v>
      </c>
      <c r="I19" s="224" t="s">
        <v>610</v>
      </c>
    </row>
    <row r="20" spans="1:9" ht="18.75" customHeight="1">
      <c r="A20" s="66"/>
      <c r="B20" s="123"/>
      <c r="C20" s="222"/>
      <c r="D20" s="222"/>
      <c r="E20" s="13"/>
      <c r="F20" s="225" t="s">
        <v>1002</v>
      </c>
      <c r="G20" s="225" t="s">
        <v>1002</v>
      </c>
      <c r="H20" s="67" t="s">
        <v>15</v>
      </c>
      <c r="I20" s="224" t="s">
        <v>701</v>
      </c>
    </row>
    <row r="21" spans="1:9" ht="15.75" customHeight="1">
      <c r="A21" s="66"/>
      <c r="B21" s="123"/>
      <c r="C21" s="222"/>
      <c r="D21" s="222"/>
      <c r="E21" s="13"/>
      <c r="F21" s="225"/>
      <c r="G21" s="225"/>
      <c r="H21" s="78"/>
      <c r="I21" s="224"/>
    </row>
    <row r="22" spans="1:9" ht="18.75" customHeight="1">
      <c r="A22" s="66">
        <v>6</v>
      </c>
      <c r="B22" s="386" t="s">
        <v>577</v>
      </c>
      <c r="C22" s="222">
        <v>5400</v>
      </c>
      <c r="D22" s="222">
        <v>5400</v>
      </c>
      <c r="E22" s="13" t="s">
        <v>12</v>
      </c>
      <c r="F22" s="226" t="s">
        <v>600</v>
      </c>
      <c r="G22" s="226" t="s">
        <v>600</v>
      </c>
      <c r="H22" s="78" t="s">
        <v>14</v>
      </c>
      <c r="I22" s="224" t="s">
        <v>611</v>
      </c>
    </row>
    <row r="23" spans="1:9" ht="18.75" customHeight="1">
      <c r="A23" s="66"/>
      <c r="B23" s="432"/>
      <c r="C23" s="222"/>
      <c r="D23" s="222"/>
      <c r="E23" s="13"/>
      <c r="F23" s="226" t="s">
        <v>1003</v>
      </c>
      <c r="G23" s="226" t="s">
        <v>1003</v>
      </c>
      <c r="H23" s="67" t="s">
        <v>15</v>
      </c>
      <c r="I23" s="224" t="s">
        <v>702</v>
      </c>
    </row>
    <row r="24" spans="1:9" ht="14.25" customHeight="1">
      <c r="A24" s="66"/>
      <c r="B24" s="123"/>
      <c r="C24" s="222"/>
      <c r="D24" s="222"/>
      <c r="E24" s="13"/>
      <c r="F24" s="226"/>
      <c r="G24" s="226"/>
      <c r="H24" s="78"/>
      <c r="I24" s="224"/>
    </row>
    <row r="25" spans="1:9" ht="18.75" customHeight="1">
      <c r="A25" s="66">
        <v>7</v>
      </c>
      <c r="B25" s="123" t="s">
        <v>578</v>
      </c>
      <c r="C25" s="222">
        <v>600</v>
      </c>
      <c r="D25" s="222">
        <v>600</v>
      </c>
      <c r="E25" s="13" t="s">
        <v>12</v>
      </c>
      <c r="F25" s="205" t="s">
        <v>396</v>
      </c>
      <c r="G25" s="205" t="s">
        <v>396</v>
      </c>
      <c r="H25" s="78" t="s">
        <v>14</v>
      </c>
      <c r="I25" s="224" t="s">
        <v>612</v>
      </c>
    </row>
    <row r="26" spans="1:9" ht="18.75" customHeight="1">
      <c r="A26" s="66"/>
      <c r="B26" s="123"/>
      <c r="C26" s="222"/>
      <c r="D26" s="222"/>
      <c r="E26" s="13"/>
      <c r="F26" s="225" t="s">
        <v>1004</v>
      </c>
      <c r="G26" s="225" t="s">
        <v>1004</v>
      </c>
      <c r="H26" s="67" t="s">
        <v>15</v>
      </c>
      <c r="I26" s="224" t="s">
        <v>703</v>
      </c>
    </row>
    <row r="27" spans="1:9" ht="14.25" customHeight="1">
      <c r="A27" s="92"/>
      <c r="B27" s="209"/>
      <c r="C27" s="244"/>
      <c r="D27" s="244"/>
      <c r="E27" s="28"/>
      <c r="F27" s="245"/>
      <c r="G27" s="245"/>
      <c r="H27" s="86"/>
      <c r="I27" s="246"/>
    </row>
    <row r="28" spans="1:9" ht="32.25" customHeight="1">
      <c r="A28" s="118"/>
      <c r="B28" s="208"/>
      <c r="C28" s="242"/>
      <c r="D28" s="242"/>
      <c r="F28" s="243"/>
      <c r="G28" s="1" t="s">
        <v>6</v>
      </c>
      <c r="H28" s="1"/>
      <c r="I28" s="21"/>
    </row>
    <row r="29" spans="1:9" ht="20.25" customHeight="1">
      <c r="A29" s="118"/>
      <c r="B29" s="208"/>
      <c r="C29" s="346">
        <f>SUM(C7:C26)</f>
        <v>145045</v>
      </c>
      <c r="D29" s="346">
        <f>SUM(G7:G26)</f>
        <v>0</v>
      </c>
      <c r="F29" s="243"/>
      <c r="G29" s="1" t="s">
        <v>16</v>
      </c>
      <c r="H29" s="1"/>
      <c r="I29" s="21"/>
    </row>
    <row r="30" spans="1:9" ht="20.25" customHeight="1">
      <c r="A30" s="118"/>
      <c r="B30" s="208"/>
      <c r="C30" s="242"/>
      <c r="D30" s="242"/>
      <c r="F30" s="243"/>
      <c r="G30" s="1" t="s">
        <v>7</v>
      </c>
      <c r="H30" s="1"/>
      <c r="I30" s="21"/>
    </row>
    <row r="31" spans="1:9" s="214" customFormat="1" ht="24" customHeight="1">
      <c r="A31" s="379" t="s">
        <v>697</v>
      </c>
      <c r="B31" s="379"/>
      <c r="C31" s="379"/>
      <c r="D31" s="379"/>
      <c r="E31" s="379"/>
      <c r="F31" s="379"/>
      <c r="G31" s="379"/>
      <c r="H31" s="379"/>
      <c r="I31" s="379"/>
    </row>
    <row r="32" spans="1:9" s="9" customFormat="1" ht="20.25" customHeight="1">
      <c r="A32" s="379" t="s">
        <v>1066</v>
      </c>
      <c r="B32" s="379"/>
      <c r="C32" s="379"/>
      <c r="D32" s="379"/>
      <c r="E32" s="379"/>
      <c r="F32" s="379"/>
      <c r="G32" s="379"/>
      <c r="H32" s="379"/>
      <c r="I32" s="379"/>
    </row>
    <row r="33" spans="1:9" s="9" customFormat="1" ht="20.25" customHeight="1">
      <c r="A33" s="399" t="s">
        <v>1078</v>
      </c>
      <c r="B33" s="399"/>
      <c r="C33" s="399"/>
      <c r="D33" s="399"/>
      <c r="E33" s="399"/>
      <c r="F33" s="399"/>
      <c r="G33" s="399"/>
      <c r="H33" s="399"/>
      <c r="I33" s="399"/>
    </row>
    <row r="34" spans="1:9" s="241" customFormat="1" ht="24" customHeight="1">
      <c r="A34" s="445" t="s">
        <v>0</v>
      </c>
      <c r="B34" s="423" t="s">
        <v>1</v>
      </c>
      <c r="C34" s="429" t="s">
        <v>9</v>
      </c>
      <c r="D34" s="429" t="s">
        <v>8</v>
      </c>
      <c r="E34" s="423" t="s">
        <v>2</v>
      </c>
      <c r="F34" s="445" t="s">
        <v>10</v>
      </c>
      <c r="G34" s="445" t="s">
        <v>3</v>
      </c>
      <c r="H34" s="181" t="s">
        <v>4</v>
      </c>
      <c r="I34" s="451" t="s">
        <v>11</v>
      </c>
    </row>
    <row r="35" spans="1:9" s="241" customFormat="1">
      <c r="A35" s="446"/>
      <c r="B35" s="424"/>
      <c r="C35" s="430"/>
      <c r="D35" s="430"/>
      <c r="E35" s="424"/>
      <c r="F35" s="446"/>
      <c r="G35" s="446"/>
      <c r="H35" s="182" t="s">
        <v>5</v>
      </c>
      <c r="I35" s="452"/>
    </row>
    <row r="36" spans="1:9" s="241" customFormat="1" ht="16.5" customHeight="1">
      <c r="A36" s="447"/>
      <c r="B36" s="425"/>
      <c r="C36" s="431"/>
      <c r="D36" s="431"/>
      <c r="E36" s="425"/>
      <c r="F36" s="447"/>
      <c r="G36" s="447"/>
      <c r="H36" s="183"/>
      <c r="I36" s="453"/>
    </row>
    <row r="37" spans="1:9" ht="18.75" customHeight="1">
      <c r="A37" s="66">
        <v>8</v>
      </c>
      <c r="B37" s="123" t="s">
        <v>579</v>
      </c>
      <c r="C37" s="222">
        <v>2100</v>
      </c>
      <c r="D37" s="222">
        <v>2100</v>
      </c>
      <c r="E37" s="13" t="s">
        <v>12</v>
      </c>
      <c r="F37" s="226" t="s">
        <v>601</v>
      </c>
      <c r="G37" s="226" t="s">
        <v>601</v>
      </c>
      <c r="H37" s="78" t="s">
        <v>14</v>
      </c>
      <c r="I37" s="227" t="s">
        <v>613</v>
      </c>
    </row>
    <row r="38" spans="1:9" ht="18.75" customHeight="1">
      <c r="A38" s="66"/>
      <c r="B38" s="123"/>
      <c r="C38" s="222"/>
      <c r="D38" s="222"/>
      <c r="E38" s="13"/>
      <c r="F38" s="226" t="s">
        <v>1005</v>
      </c>
      <c r="G38" s="226" t="s">
        <v>1005</v>
      </c>
      <c r="H38" s="67" t="s">
        <v>15</v>
      </c>
      <c r="I38" s="224" t="s">
        <v>703</v>
      </c>
    </row>
    <row r="39" spans="1:9" ht="17.25" customHeight="1">
      <c r="A39" s="66"/>
      <c r="B39" s="123"/>
      <c r="C39" s="222"/>
      <c r="D39" s="222"/>
      <c r="E39" s="13"/>
      <c r="F39" s="226"/>
      <c r="G39" s="226"/>
      <c r="H39" s="78"/>
      <c r="I39" s="227"/>
    </row>
    <row r="40" spans="1:9" ht="18.75" customHeight="1">
      <c r="A40" s="66">
        <v>9</v>
      </c>
      <c r="B40" s="386" t="s">
        <v>580</v>
      </c>
      <c r="C40" s="222">
        <v>6300</v>
      </c>
      <c r="D40" s="222">
        <v>6300</v>
      </c>
      <c r="E40" s="13" t="s">
        <v>12</v>
      </c>
      <c r="F40" s="226" t="s">
        <v>602</v>
      </c>
      <c r="G40" s="226" t="s">
        <v>602</v>
      </c>
      <c r="H40" s="78" t="s">
        <v>14</v>
      </c>
      <c r="I40" s="224" t="s">
        <v>614</v>
      </c>
    </row>
    <row r="41" spans="1:9" ht="18.75" customHeight="1">
      <c r="A41" s="66"/>
      <c r="B41" s="432"/>
      <c r="C41" s="222"/>
      <c r="D41" s="222"/>
      <c r="E41" s="13"/>
      <c r="F41" s="226" t="s">
        <v>1006</v>
      </c>
      <c r="G41" s="226" t="s">
        <v>1006</v>
      </c>
      <c r="H41" s="67" t="s">
        <v>15</v>
      </c>
      <c r="I41" s="224" t="s">
        <v>703</v>
      </c>
    </row>
    <row r="42" spans="1:9" ht="18" customHeight="1">
      <c r="A42" s="66"/>
      <c r="B42" s="228"/>
      <c r="C42" s="222"/>
      <c r="D42" s="222"/>
      <c r="E42" s="13"/>
      <c r="F42" s="226"/>
      <c r="G42" s="226"/>
      <c r="H42" s="78"/>
      <c r="I42" s="224"/>
    </row>
    <row r="43" spans="1:9" ht="18.75" customHeight="1">
      <c r="A43" s="66">
        <v>10</v>
      </c>
      <c r="B43" s="386" t="s">
        <v>581</v>
      </c>
      <c r="C43" s="222">
        <v>7940</v>
      </c>
      <c r="D43" s="222">
        <v>7940</v>
      </c>
      <c r="E43" s="13" t="s">
        <v>12</v>
      </c>
      <c r="F43" s="226" t="s">
        <v>49</v>
      </c>
      <c r="G43" s="226" t="s">
        <v>49</v>
      </c>
      <c r="H43" s="78" t="s">
        <v>14</v>
      </c>
      <c r="I43" s="224" t="s">
        <v>615</v>
      </c>
    </row>
    <row r="44" spans="1:9" ht="18.75" customHeight="1">
      <c r="A44" s="66"/>
      <c r="B44" s="432"/>
      <c r="C44" s="222"/>
      <c r="D44" s="222"/>
      <c r="E44" s="13"/>
      <c r="F44" s="226" t="s">
        <v>1007</v>
      </c>
      <c r="G44" s="226" t="s">
        <v>1007</v>
      </c>
      <c r="H44" s="67" t="s">
        <v>15</v>
      </c>
      <c r="I44" s="224" t="s">
        <v>703</v>
      </c>
    </row>
    <row r="45" spans="1:9" ht="19.5" customHeight="1">
      <c r="A45" s="66"/>
      <c r="B45" s="228"/>
      <c r="C45" s="222"/>
      <c r="D45" s="222"/>
      <c r="E45" s="13"/>
      <c r="F45" s="226"/>
      <c r="G45" s="226"/>
      <c r="H45" s="78"/>
      <c r="I45" s="224"/>
    </row>
    <row r="46" spans="1:9" ht="18.75" customHeight="1">
      <c r="A46" s="66">
        <v>11</v>
      </c>
      <c r="B46" s="386" t="s">
        <v>582</v>
      </c>
      <c r="C46" s="222">
        <v>66050</v>
      </c>
      <c r="D46" s="222">
        <v>66050</v>
      </c>
      <c r="E46" s="13" t="s">
        <v>12</v>
      </c>
      <c r="F46" s="226" t="s">
        <v>49</v>
      </c>
      <c r="G46" s="226" t="s">
        <v>49</v>
      </c>
      <c r="H46" s="78" t="s">
        <v>14</v>
      </c>
      <c r="I46" s="224" t="s">
        <v>616</v>
      </c>
    </row>
    <row r="47" spans="1:9" ht="18.75" customHeight="1">
      <c r="A47" s="66"/>
      <c r="B47" s="432"/>
      <c r="C47" s="222"/>
      <c r="D47" s="222"/>
      <c r="E47" s="13"/>
      <c r="F47" s="226" t="s">
        <v>1008</v>
      </c>
      <c r="G47" s="226" t="s">
        <v>1008</v>
      </c>
      <c r="H47" s="67" t="s">
        <v>15</v>
      </c>
      <c r="I47" s="224" t="s">
        <v>703</v>
      </c>
    </row>
    <row r="48" spans="1:9" ht="12" customHeight="1">
      <c r="A48" s="66"/>
      <c r="B48" s="228"/>
      <c r="C48" s="222"/>
      <c r="D48" s="222"/>
      <c r="E48" s="13"/>
      <c r="F48" s="226"/>
      <c r="G48" s="226"/>
      <c r="H48" s="78"/>
      <c r="I48" s="224"/>
    </row>
    <row r="49" spans="1:9" ht="18.75" customHeight="1">
      <c r="A49" s="66">
        <v>12</v>
      </c>
      <c r="B49" s="123" t="s">
        <v>583</v>
      </c>
      <c r="C49" s="222">
        <v>22145</v>
      </c>
      <c r="D49" s="222">
        <v>22145</v>
      </c>
      <c r="E49" s="13" t="s">
        <v>12</v>
      </c>
      <c r="F49" s="225" t="s">
        <v>187</v>
      </c>
      <c r="G49" s="225" t="s">
        <v>187</v>
      </c>
      <c r="H49" s="78" t="s">
        <v>14</v>
      </c>
      <c r="I49" s="224" t="s">
        <v>617</v>
      </c>
    </row>
    <row r="50" spans="1:9" ht="18.75" customHeight="1">
      <c r="A50" s="66"/>
      <c r="B50" s="123"/>
      <c r="C50" s="222"/>
      <c r="D50" s="222"/>
      <c r="E50" s="13"/>
      <c r="F50" s="237" t="s">
        <v>1009</v>
      </c>
      <c r="G50" s="237" t="s">
        <v>1009</v>
      </c>
      <c r="H50" s="67" t="s">
        <v>15</v>
      </c>
      <c r="I50" s="224" t="s">
        <v>704</v>
      </c>
    </row>
    <row r="51" spans="1:9" ht="12.75" customHeight="1">
      <c r="A51" s="66"/>
      <c r="B51" s="123"/>
      <c r="C51" s="222"/>
      <c r="D51" s="222"/>
      <c r="E51" s="13"/>
      <c r="F51" s="237"/>
      <c r="G51" s="237"/>
      <c r="H51" s="78"/>
      <c r="I51" s="224"/>
    </row>
    <row r="52" spans="1:9" ht="18.75" customHeight="1">
      <c r="A52" s="66">
        <v>13</v>
      </c>
      <c r="B52" s="386" t="s">
        <v>584</v>
      </c>
      <c r="C52" s="222">
        <v>10525.59</v>
      </c>
      <c r="D52" s="222">
        <v>10525.59</v>
      </c>
      <c r="E52" s="13" t="s">
        <v>12</v>
      </c>
      <c r="F52" s="229" t="s">
        <v>1011</v>
      </c>
      <c r="G52" s="229" t="s">
        <v>1011</v>
      </c>
      <c r="H52" s="78" t="s">
        <v>14</v>
      </c>
      <c r="I52" s="224" t="s">
        <v>618</v>
      </c>
    </row>
    <row r="53" spans="1:9" ht="18.75" customHeight="1">
      <c r="A53" s="66"/>
      <c r="B53" s="432"/>
      <c r="C53" s="222"/>
      <c r="D53" s="222"/>
      <c r="E53" s="13"/>
      <c r="F53" s="229" t="s">
        <v>1010</v>
      </c>
      <c r="G53" s="229" t="s">
        <v>1010</v>
      </c>
      <c r="H53" s="67" t="s">
        <v>15</v>
      </c>
      <c r="I53" s="224" t="s">
        <v>705</v>
      </c>
    </row>
    <row r="54" spans="1:9" ht="15.75" customHeight="1">
      <c r="A54" s="66"/>
      <c r="B54" s="123"/>
      <c r="C54" s="222"/>
      <c r="D54" s="222"/>
      <c r="E54" s="13"/>
      <c r="F54" s="229"/>
      <c r="G54" s="229"/>
      <c r="H54" s="78"/>
      <c r="I54" s="224"/>
    </row>
    <row r="55" spans="1:9" ht="18.75" customHeight="1">
      <c r="A55" s="66">
        <v>14</v>
      </c>
      <c r="B55" s="205" t="s">
        <v>585</v>
      </c>
      <c r="C55" s="222">
        <v>600</v>
      </c>
      <c r="D55" s="222">
        <v>600</v>
      </c>
      <c r="E55" s="13" t="s">
        <v>12</v>
      </c>
      <c r="F55" s="225" t="s">
        <v>396</v>
      </c>
      <c r="G55" s="225" t="s">
        <v>396</v>
      </c>
      <c r="H55" s="78" t="s">
        <v>14</v>
      </c>
      <c r="I55" s="224" t="s">
        <v>619</v>
      </c>
    </row>
    <row r="56" spans="1:9" ht="18.75" customHeight="1">
      <c r="A56" s="66"/>
      <c r="B56" s="123"/>
      <c r="C56" s="222"/>
      <c r="D56" s="222"/>
      <c r="E56" s="13"/>
      <c r="F56" s="225" t="s">
        <v>1004</v>
      </c>
      <c r="G56" s="225" t="s">
        <v>1004</v>
      </c>
      <c r="H56" s="67" t="s">
        <v>15</v>
      </c>
      <c r="I56" s="224" t="s">
        <v>706</v>
      </c>
    </row>
    <row r="57" spans="1:9" ht="13.5" customHeight="1">
      <c r="A57" s="92"/>
      <c r="B57" s="209"/>
      <c r="C57" s="244"/>
      <c r="D57" s="244"/>
      <c r="E57" s="28"/>
      <c r="F57" s="245"/>
      <c r="G57" s="245"/>
      <c r="H57" s="86"/>
      <c r="I57" s="246"/>
    </row>
    <row r="58" spans="1:9" ht="33.75" customHeight="1">
      <c r="A58" s="118"/>
      <c r="B58" s="208"/>
      <c r="C58" s="242"/>
      <c r="D58" s="242"/>
      <c r="F58" s="243"/>
      <c r="G58" s="1" t="s">
        <v>6</v>
      </c>
      <c r="H58" s="1"/>
      <c r="I58" s="21"/>
    </row>
    <row r="59" spans="1:9" ht="18.75" customHeight="1">
      <c r="A59" s="118"/>
      <c r="B59" s="208"/>
      <c r="C59" s="346">
        <f>SUM(C37:C56)</f>
        <v>115660.59</v>
      </c>
      <c r="D59" s="346">
        <f>SUM(G37:G56)</f>
        <v>0</v>
      </c>
      <c r="F59" s="243"/>
      <c r="G59" s="1" t="s">
        <v>16</v>
      </c>
      <c r="H59" s="1"/>
      <c r="I59" s="21"/>
    </row>
    <row r="60" spans="1:9" ht="18.75" customHeight="1">
      <c r="A60" s="118"/>
      <c r="B60" s="208"/>
      <c r="C60" s="242"/>
      <c r="D60" s="242"/>
      <c r="F60" s="243"/>
      <c r="G60" s="1" t="s">
        <v>7</v>
      </c>
      <c r="H60" s="1"/>
      <c r="I60" s="21"/>
    </row>
    <row r="61" spans="1:9" s="9" customFormat="1" ht="21.75" customHeight="1">
      <c r="A61" s="379" t="s">
        <v>697</v>
      </c>
      <c r="B61" s="379"/>
      <c r="C61" s="379"/>
      <c r="D61" s="379"/>
      <c r="E61" s="379"/>
      <c r="F61" s="379"/>
      <c r="G61" s="379"/>
      <c r="H61" s="379"/>
      <c r="I61" s="379"/>
    </row>
    <row r="62" spans="1:9" s="9" customFormat="1" ht="20.25" customHeight="1">
      <c r="A62" s="379" t="s">
        <v>1066</v>
      </c>
      <c r="B62" s="379"/>
      <c r="C62" s="379"/>
      <c r="D62" s="379"/>
      <c r="E62" s="379"/>
      <c r="F62" s="379"/>
      <c r="G62" s="379"/>
      <c r="H62" s="379"/>
      <c r="I62" s="379"/>
    </row>
    <row r="63" spans="1:9" s="9" customFormat="1" ht="20.25" customHeight="1">
      <c r="A63" s="399" t="s">
        <v>1078</v>
      </c>
      <c r="B63" s="399"/>
      <c r="C63" s="399"/>
      <c r="D63" s="399"/>
      <c r="E63" s="399"/>
      <c r="F63" s="399"/>
      <c r="G63" s="399"/>
      <c r="H63" s="399"/>
      <c r="I63" s="399"/>
    </row>
    <row r="64" spans="1:9" s="241" customFormat="1" ht="29.25" customHeight="1">
      <c r="A64" s="445" t="s">
        <v>0</v>
      </c>
      <c r="B64" s="423" t="s">
        <v>1</v>
      </c>
      <c r="C64" s="429" t="s">
        <v>9</v>
      </c>
      <c r="D64" s="429" t="s">
        <v>8</v>
      </c>
      <c r="E64" s="423" t="s">
        <v>2</v>
      </c>
      <c r="F64" s="445" t="s">
        <v>10</v>
      </c>
      <c r="G64" s="445" t="s">
        <v>3</v>
      </c>
      <c r="H64" s="181" t="s">
        <v>4</v>
      </c>
      <c r="I64" s="445" t="s">
        <v>11</v>
      </c>
    </row>
    <row r="65" spans="1:9" s="241" customFormat="1" ht="29.25" customHeight="1">
      <c r="A65" s="446"/>
      <c r="B65" s="424"/>
      <c r="C65" s="430"/>
      <c r="D65" s="430"/>
      <c r="E65" s="424"/>
      <c r="F65" s="446"/>
      <c r="G65" s="446"/>
      <c r="H65" s="182" t="s">
        <v>5</v>
      </c>
      <c r="I65" s="446"/>
    </row>
    <row r="66" spans="1:9" s="241" customFormat="1" ht="29.25" customHeight="1">
      <c r="A66" s="447"/>
      <c r="B66" s="425"/>
      <c r="C66" s="431"/>
      <c r="D66" s="431"/>
      <c r="E66" s="425"/>
      <c r="F66" s="447"/>
      <c r="G66" s="447"/>
      <c r="H66" s="183"/>
      <c r="I66" s="447"/>
    </row>
    <row r="67" spans="1:9" ht="18.75" customHeight="1">
      <c r="A67" s="66">
        <v>15</v>
      </c>
      <c r="B67" s="123" t="s">
        <v>586</v>
      </c>
      <c r="C67" s="222">
        <v>2420</v>
      </c>
      <c r="D67" s="222">
        <v>2420</v>
      </c>
      <c r="E67" s="13" t="s">
        <v>12</v>
      </c>
      <c r="F67" s="225" t="s">
        <v>39</v>
      </c>
      <c r="G67" s="225" t="s">
        <v>39</v>
      </c>
      <c r="H67" s="78" t="s">
        <v>14</v>
      </c>
      <c r="I67" s="224" t="s">
        <v>620</v>
      </c>
    </row>
    <row r="68" spans="1:9" ht="18.75" customHeight="1">
      <c r="A68" s="66"/>
      <c r="B68" s="123"/>
      <c r="C68" s="222"/>
      <c r="D68" s="222"/>
      <c r="E68" s="13"/>
      <c r="F68" s="225" t="s">
        <v>1012</v>
      </c>
      <c r="G68" s="225" t="s">
        <v>1012</v>
      </c>
      <c r="H68" s="67" t="s">
        <v>15</v>
      </c>
      <c r="I68" s="224" t="s">
        <v>706</v>
      </c>
    </row>
    <row r="69" spans="1:9" ht="16.5" customHeight="1">
      <c r="A69" s="66"/>
      <c r="B69" s="123"/>
      <c r="C69" s="222"/>
      <c r="D69" s="222"/>
      <c r="E69" s="13"/>
      <c r="F69" s="225"/>
      <c r="G69" s="225"/>
      <c r="H69" s="78"/>
      <c r="I69" s="224"/>
    </row>
    <row r="70" spans="1:9" ht="18.75" customHeight="1">
      <c r="A70" s="66">
        <v>16</v>
      </c>
      <c r="B70" s="123" t="s">
        <v>587</v>
      </c>
      <c r="C70" s="222">
        <v>3545</v>
      </c>
      <c r="D70" s="222">
        <v>3545</v>
      </c>
      <c r="E70" s="13" t="s">
        <v>12</v>
      </c>
      <c r="F70" s="225" t="s">
        <v>39</v>
      </c>
      <c r="G70" s="225" t="s">
        <v>39</v>
      </c>
      <c r="H70" s="78" t="s">
        <v>14</v>
      </c>
      <c r="I70" s="227" t="s">
        <v>621</v>
      </c>
    </row>
    <row r="71" spans="1:9" ht="18.75" customHeight="1">
      <c r="A71" s="66"/>
      <c r="B71" s="123"/>
      <c r="C71" s="222"/>
      <c r="D71" s="222"/>
      <c r="E71" s="13"/>
      <c r="F71" s="225" t="s">
        <v>1013</v>
      </c>
      <c r="G71" s="225" t="s">
        <v>1013</v>
      </c>
      <c r="H71" s="67" t="s">
        <v>15</v>
      </c>
      <c r="I71" s="224" t="s">
        <v>706</v>
      </c>
    </row>
    <row r="72" spans="1:9" ht="16.5" customHeight="1">
      <c r="A72" s="66"/>
      <c r="B72" s="123"/>
      <c r="C72" s="222"/>
      <c r="D72" s="222"/>
      <c r="E72" s="13"/>
      <c r="F72" s="225"/>
      <c r="G72" s="225"/>
      <c r="H72" s="78"/>
      <c r="I72" s="227"/>
    </row>
    <row r="73" spans="1:9" ht="18.75" customHeight="1">
      <c r="A73" s="66">
        <v>17</v>
      </c>
      <c r="B73" s="386" t="s">
        <v>588</v>
      </c>
      <c r="C73" s="222">
        <v>7254</v>
      </c>
      <c r="D73" s="222">
        <v>7254</v>
      </c>
      <c r="E73" s="13" t="s">
        <v>12</v>
      </c>
      <c r="F73" s="225" t="s">
        <v>20</v>
      </c>
      <c r="G73" s="225" t="s">
        <v>20</v>
      </c>
      <c r="H73" s="78" t="s">
        <v>14</v>
      </c>
      <c r="I73" s="224" t="s">
        <v>622</v>
      </c>
    </row>
    <row r="74" spans="1:9" ht="18.75" customHeight="1">
      <c r="A74" s="66"/>
      <c r="B74" s="432"/>
      <c r="C74" s="222"/>
      <c r="D74" s="222"/>
      <c r="E74" s="13"/>
      <c r="F74" s="225" t="s">
        <v>1014</v>
      </c>
      <c r="G74" s="225" t="s">
        <v>1014</v>
      </c>
      <c r="H74" s="67" t="s">
        <v>15</v>
      </c>
      <c r="I74" s="224" t="s">
        <v>707</v>
      </c>
    </row>
    <row r="75" spans="1:9" ht="18.75" customHeight="1">
      <c r="A75" s="66"/>
      <c r="B75" s="123"/>
      <c r="C75" s="222"/>
      <c r="D75" s="222"/>
      <c r="E75" s="13"/>
      <c r="F75" s="225"/>
      <c r="G75" s="225"/>
      <c r="H75" s="78"/>
      <c r="I75" s="224"/>
    </row>
    <row r="76" spans="1:9" ht="18.75" customHeight="1">
      <c r="A76" s="66">
        <v>18</v>
      </c>
      <c r="B76" s="123" t="s">
        <v>589</v>
      </c>
      <c r="C76" s="222">
        <v>1110</v>
      </c>
      <c r="D76" s="222">
        <v>1110</v>
      </c>
      <c r="E76" s="13" t="s">
        <v>12</v>
      </c>
      <c r="F76" s="225" t="s">
        <v>39</v>
      </c>
      <c r="G76" s="225" t="s">
        <v>39</v>
      </c>
      <c r="H76" s="78" t="s">
        <v>14</v>
      </c>
      <c r="I76" s="224" t="s">
        <v>623</v>
      </c>
    </row>
    <row r="77" spans="1:9" ht="18.75" customHeight="1">
      <c r="A77" s="66"/>
      <c r="B77" s="123"/>
      <c r="C77" s="222"/>
      <c r="D77" s="222"/>
      <c r="E77" s="13"/>
      <c r="F77" s="225" t="s">
        <v>1015</v>
      </c>
      <c r="G77" s="225" t="s">
        <v>1015</v>
      </c>
      <c r="H77" s="67" t="s">
        <v>15</v>
      </c>
      <c r="I77" s="224" t="s">
        <v>707</v>
      </c>
    </row>
    <row r="78" spans="1:9" ht="16.5" customHeight="1">
      <c r="A78" s="66"/>
      <c r="B78" s="123"/>
      <c r="C78" s="222"/>
      <c r="D78" s="222"/>
      <c r="E78" s="13"/>
      <c r="F78" s="225"/>
      <c r="G78" s="225"/>
      <c r="H78" s="78"/>
      <c r="I78" s="224"/>
    </row>
    <row r="79" spans="1:9" ht="18.75" customHeight="1">
      <c r="A79" s="66">
        <v>19</v>
      </c>
      <c r="B79" s="386" t="s">
        <v>590</v>
      </c>
      <c r="C79" s="222">
        <v>7800</v>
      </c>
      <c r="D79" s="222">
        <v>7800</v>
      </c>
      <c r="E79" s="13" t="s">
        <v>12</v>
      </c>
      <c r="F79" s="223" t="s">
        <v>38</v>
      </c>
      <c r="G79" s="223" t="s">
        <v>38</v>
      </c>
      <c r="H79" s="78" t="s">
        <v>14</v>
      </c>
      <c r="I79" s="224" t="s">
        <v>624</v>
      </c>
    </row>
    <row r="80" spans="1:9" ht="18.75" customHeight="1">
      <c r="A80" s="66"/>
      <c r="B80" s="432"/>
      <c r="C80" s="222"/>
      <c r="D80" s="222"/>
      <c r="E80" s="13"/>
      <c r="F80" s="223" t="s">
        <v>1016</v>
      </c>
      <c r="G80" s="223" t="s">
        <v>1016</v>
      </c>
      <c r="H80" s="67" t="s">
        <v>15</v>
      </c>
      <c r="I80" s="224" t="s">
        <v>707</v>
      </c>
    </row>
    <row r="81" spans="1:10" ht="16.5" customHeight="1">
      <c r="A81" s="66"/>
      <c r="B81" s="123"/>
      <c r="C81" s="222"/>
      <c r="D81" s="222"/>
      <c r="E81" s="13"/>
      <c r="F81" s="223"/>
      <c r="G81" s="223"/>
      <c r="H81" s="78"/>
      <c r="I81" s="224"/>
    </row>
    <row r="82" spans="1:10" ht="18.75" customHeight="1">
      <c r="A82" s="66">
        <v>20</v>
      </c>
      <c r="B82" s="257" t="s">
        <v>591</v>
      </c>
      <c r="C82" s="230">
        <v>1750</v>
      </c>
      <c r="D82" s="230">
        <v>1750</v>
      </c>
      <c r="E82" s="13" t="s">
        <v>12</v>
      </c>
      <c r="F82" s="223" t="s">
        <v>603</v>
      </c>
      <c r="G82" s="223" t="s">
        <v>603</v>
      </c>
      <c r="H82" s="78" t="s">
        <v>14</v>
      </c>
      <c r="I82" s="224" t="s">
        <v>625</v>
      </c>
    </row>
    <row r="83" spans="1:10" ht="18.75" customHeight="1">
      <c r="A83" s="66"/>
      <c r="B83" s="258"/>
      <c r="C83" s="230"/>
      <c r="D83" s="230"/>
      <c r="E83" s="13"/>
      <c r="F83" s="223" t="s">
        <v>1017</v>
      </c>
      <c r="G83" s="223" t="s">
        <v>1017</v>
      </c>
      <c r="H83" s="67" t="s">
        <v>15</v>
      </c>
      <c r="I83" s="224" t="s">
        <v>708</v>
      </c>
    </row>
    <row r="84" spans="1:10" ht="18.75" customHeight="1">
      <c r="A84" s="66"/>
      <c r="B84" s="123"/>
      <c r="C84" s="231"/>
      <c r="D84" s="231"/>
      <c r="E84" s="13"/>
      <c r="F84" s="223"/>
      <c r="G84" s="223"/>
      <c r="H84" s="67"/>
      <c r="I84" s="224"/>
    </row>
    <row r="85" spans="1:10" ht="13.5" customHeight="1">
      <c r="A85" s="92"/>
      <c r="B85" s="209"/>
      <c r="C85" s="251"/>
      <c r="D85" s="251"/>
      <c r="E85" s="28"/>
      <c r="F85" s="252"/>
      <c r="G85" s="252"/>
      <c r="H85" s="86"/>
      <c r="I85" s="246"/>
    </row>
    <row r="86" spans="1:10" ht="33.75" customHeight="1">
      <c r="A86" s="118"/>
      <c r="B86" s="208"/>
      <c r="C86" s="249"/>
      <c r="D86" s="249"/>
      <c r="F86" s="250"/>
      <c r="G86" s="1" t="s">
        <v>6</v>
      </c>
      <c r="H86" s="1"/>
      <c r="I86" s="21"/>
    </row>
    <row r="87" spans="1:10" ht="20.25" customHeight="1">
      <c r="A87" s="118"/>
      <c r="B87" s="208"/>
      <c r="C87" s="345">
        <f>SUM(C67:C83)</f>
        <v>23879</v>
      </c>
      <c r="D87" s="345">
        <f>SUM(G67:G83)</f>
        <v>0</v>
      </c>
      <c r="F87" s="250"/>
      <c r="G87" s="1" t="s">
        <v>16</v>
      </c>
      <c r="H87" s="1"/>
      <c r="I87" s="21"/>
    </row>
    <row r="88" spans="1:10" ht="20.25" customHeight="1">
      <c r="A88" s="118"/>
      <c r="B88" s="208"/>
      <c r="C88" s="249"/>
      <c r="D88" s="249"/>
      <c r="F88" s="250"/>
      <c r="G88" s="1" t="s">
        <v>7</v>
      </c>
      <c r="H88" s="1"/>
      <c r="I88" s="21"/>
    </row>
    <row r="89" spans="1:10" s="9" customFormat="1" ht="24" customHeight="1">
      <c r="A89" s="379" t="s">
        <v>697</v>
      </c>
      <c r="B89" s="379"/>
      <c r="C89" s="379"/>
      <c r="D89" s="379"/>
      <c r="E89" s="379"/>
      <c r="F89" s="379"/>
      <c r="G89" s="379"/>
      <c r="H89" s="379"/>
      <c r="I89" s="379"/>
    </row>
    <row r="90" spans="1:10" s="9" customFormat="1" ht="20.25" customHeight="1">
      <c r="A90" s="379" t="s">
        <v>1066</v>
      </c>
      <c r="B90" s="379"/>
      <c r="C90" s="379"/>
      <c r="D90" s="379"/>
      <c r="E90" s="379"/>
      <c r="F90" s="379"/>
      <c r="G90" s="379"/>
      <c r="H90" s="379"/>
      <c r="I90" s="379"/>
    </row>
    <row r="91" spans="1:10" s="9" customFormat="1" ht="20.25" customHeight="1">
      <c r="A91" s="399" t="s">
        <v>1078</v>
      </c>
      <c r="B91" s="399"/>
      <c r="C91" s="399"/>
      <c r="D91" s="399"/>
      <c r="E91" s="399"/>
      <c r="F91" s="399"/>
      <c r="G91" s="399"/>
      <c r="H91" s="399"/>
      <c r="I91" s="399"/>
    </row>
    <row r="92" spans="1:10" s="241" customFormat="1" ht="18.75" customHeight="1">
      <c r="A92" s="445" t="s">
        <v>0</v>
      </c>
      <c r="B92" s="423" t="s">
        <v>1</v>
      </c>
      <c r="C92" s="429" t="s">
        <v>9</v>
      </c>
      <c r="D92" s="429" t="s">
        <v>8</v>
      </c>
      <c r="E92" s="423" t="s">
        <v>2</v>
      </c>
      <c r="F92" s="445" t="s">
        <v>10</v>
      </c>
      <c r="G92" s="445" t="s">
        <v>3</v>
      </c>
      <c r="H92" s="181" t="s">
        <v>4</v>
      </c>
      <c r="I92" s="448" t="s">
        <v>11</v>
      </c>
      <c r="J92" s="364"/>
    </row>
    <row r="93" spans="1:10" s="241" customFormat="1">
      <c r="A93" s="446"/>
      <c r="B93" s="424"/>
      <c r="C93" s="430"/>
      <c r="D93" s="430"/>
      <c r="E93" s="424"/>
      <c r="F93" s="446"/>
      <c r="G93" s="446"/>
      <c r="H93" s="182" t="s">
        <v>5</v>
      </c>
      <c r="I93" s="449"/>
      <c r="J93" s="365" t="s">
        <v>1070</v>
      </c>
    </row>
    <row r="94" spans="1:10" s="241" customFormat="1" ht="15" customHeight="1">
      <c r="A94" s="447"/>
      <c r="B94" s="425"/>
      <c r="C94" s="431"/>
      <c r="D94" s="431"/>
      <c r="E94" s="425"/>
      <c r="F94" s="447"/>
      <c r="G94" s="447"/>
      <c r="H94" s="183"/>
      <c r="I94" s="450"/>
      <c r="J94" s="366"/>
    </row>
    <row r="95" spans="1:10" s="241" customFormat="1" ht="20.25" customHeight="1">
      <c r="A95" s="66">
        <v>21</v>
      </c>
      <c r="B95" s="441" t="s">
        <v>592</v>
      </c>
      <c r="C95" s="231">
        <v>17232.89</v>
      </c>
      <c r="D95" s="231">
        <v>17232.89</v>
      </c>
      <c r="E95" s="13" t="s">
        <v>12</v>
      </c>
      <c r="F95" s="285" t="s">
        <v>40</v>
      </c>
      <c r="G95" s="285" t="s">
        <v>40</v>
      </c>
      <c r="H95" s="78" t="s">
        <v>14</v>
      </c>
      <c r="I95" s="224" t="s">
        <v>626</v>
      </c>
      <c r="J95" s="364"/>
    </row>
    <row r="96" spans="1:10" s="241" customFormat="1" ht="20.25" customHeight="1">
      <c r="A96" s="66"/>
      <c r="B96" s="432"/>
      <c r="C96" s="231"/>
      <c r="D96" s="231"/>
      <c r="E96" s="13"/>
      <c r="F96" s="285" t="s">
        <v>1018</v>
      </c>
      <c r="G96" s="285" t="s">
        <v>1018</v>
      </c>
      <c r="H96" s="67" t="s">
        <v>15</v>
      </c>
      <c r="I96" s="224" t="s">
        <v>708</v>
      </c>
      <c r="J96" s="365"/>
    </row>
    <row r="97" spans="1:10" s="241" customFormat="1" ht="19.5" customHeight="1">
      <c r="A97" s="180"/>
      <c r="B97" s="182"/>
      <c r="C97" s="184"/>
      <c r="D97" s="184"/>
      <c r="E97" s="182"/>
      <c r="F97" s="340"/>
      <c r="G97" s="340"/>
      <c r="H97" s="182"/>
      <c r="I97" s="180"/>
      <c r="J97" s="365"/>
    </row>
    <row r="98" spans="1:10" ht="21" customHeight="1">
      <c r="A98" s="94">
        <v>22</v>
      </c>
      <c r="B98" s="444" t="s">
        <v>593</v>
      </c>
      <c r="C98" s="247">
        <v>5355.35</v>
      </c>
      <c r="D98" s="247">
        <v>5355.35</v>
      </c>
      <c r="E98" s="35" t="s">
        <v>12</v>
      </c>
      <c r="F98" s="341" t="s">
        <v>604</v>
      </c>
      <c r="G98" s="341" t="s">
        <v>604</v>
      </c>
      <c r="H98" s="235" t="s">
        <v>14</v>
      </c>
      <c r="I98" s="236" t="s">
        <v>627</v>
      </c>
      <c r="J98" s="367"/>
    </row>
    <row r="99" spans="1:10" ht="21" customHeight="1">
      <c r="A99" s="66"/>
      <c r="B99" s="432"/>
      <c r="C99" s="231"/>
      <c r="D99" s="231"/>
      <c r="E99" s="13"/>
      <c r="F99" s="285" t="s">
        <v>1019</v>
      </c>
      <c r="G99" s="285" t="s">
        <v>1019</v>
      </c>
      <c r="H99" s="67" t="s">
        <v>15</v>
      </c>
      <c r="I99" s="224" t="s">
        <v>709</v>
      </c>
      <c r="J99" s="367"/>
    </row>
    <row r="100" spans="1:10" ht="18.75" customHeight="1">
      <c r="A100" s="66"/>
      <c r="B100" s="123"/>
      <c r="C100" s="231"/>
      <c r="D100" s="231"/>
      <c r="E100" s="13"/>
      <c r="F100" s="285"/>
      <c r="G100" s="285"/>
      <c r="H100" s="78"/>
      <c r="I100" s="224"/>
      <c r="J100" s="367"/>
    </row>
    <row r="101" spans="1:10" ht="21" customHeight="1">
      <c r="A101" s="66">
        <v>23</v>
      </c>
      <c r="B101" s="386" t="s">
        <v>594</v>
      </c>
      <c r="C101" s="222">
        <v>1000</v>
      </c>
      <c r="D101" s="222">
        <v>1000</v>
      </c>
      <c r="E101" s="13" t="s">
        <v>12</v>
      </c>
      <c r="F101" s="285" t="s">
        <v>605</v>
      </c>
      <c r="G101" s="285" t="s">
        <v>605</v>
      </c>
      <c r="H101" s="78" t="s">
        <v>14</v>
      </c>
      <c r="I101" s="224" t="s">
        <v>628</v>
      </c>
      <c r="J101" s="367"/>
    </row>
    <row r="102" spans="1:10" ht="21" customHeight="1">
      <c r="A102" s="66"/>
      <c r="B102" s="432"/>
      <c r="C102" s="222"/>
      <c r="D102" s="222"/>
      <c r="E102" s="13"/>
      <c r="F102" s="285" t="s">
        <v>1020</v>
      </c>
      <c r="G102" s="285" t="s">
        <v>1020</v>
      </c>
      <c r="H102" s="67" t="s">
        <v>15</v>
      </c>
      <c r="I102" s="224" t="s">
        <v>709</v>
      </c>
      <c r="J102" s="367"/>
    </row>
    <row r="103" spans="1:10" ht="16.5" customHeight="1">
      <c r="A103" s="66"/>
      <c r="B103" s="123"/>
      <c r="C103" s="222"/>
      <c r="D103" s="222"/>
      <c r="E103" s="13"/>
      <c r="F103" s="285"/>
      <c r="G103" s="285"/>
      <c r="H103" s="78"/>
      <c r="I103" s="224"/>
      <c r="J103" s="367"/>
    </row>
    <row r="104" spans="1:10" ht="21" customHeight="1">
      <c r="A104" s="66">
        <v>24</v>
      </c>
      <c r="B104" s="205" t="s">
        <v>586</v>
      </c>
      <c r="C104" s="222">
        <v>1745</v>
      </c>
      <c r="D104" s="222">
        <v>1745</v>
      </c>
      <c r="E104" s="13" t="s">
        <v>12</v>
      </c>
      <c r="F104" s="205" t="s">
        <v>39</v>
      </c>
      <c r="G104" s="205" t="s">
        <v>39</v>
      </c>
      <c r="H104" s="78" t="s">
        <v>14</v>
      </c>
      <c r="I104" s="224" t="s">
        <v>629</v>
      </c>
      <c r="J104" s="367"/>
    </row>
    <row r="105" spans="1:10" ht="21" customHeight="1">
      <c r="A105" s="66"/>
      <c r="B105" s="123"/>
      <c r="C105" s="222"/>
      <c r="D105" s="222"/>
      <c r="E105" s="13"/>
      <c r="F105" s="205" t="s">
        <v>1021</v>
      </c>
      <c r="G105" s="205" t="s">
        <v>1021</v>
      </c>
      <c r="H105" s="67" t="s">
        <v>15</v>
      </c>
      <c r="I105" s="224" t="s">
        <v>709</v>
      </c>
      <c r="J105" s="367"/>
    </row>
    <row r="106" spans="1:10" ht="17.25" customHeight="1">
      <c r="A106" s="66"/>
      <c r="B106" s="123"/>
      <c r="C106" s="222"/>
      <c r="D106" s="222"/>
      <c r="E106" s="13"/>
      <c r="F106" s="205"/>
      <c r="G106" s="205"/>
      <c r="H106" s="78"/>
      <c r="I106" s="224"/>
      <c r="J106" s="442" t="s">
        <v>1071</v>
      </c>
    </row>
    <row r="107" spans="1:10" ht="21" customHeight="1">
      <c r="A107" s="66">
        <v>25</v>
      </c>
      <c r="B107" s="386" t="s">
        <v>595</v>
      </c>
      <c r="C107" s="232">
        <v>27380</v>
      </c>
      <c r="D107" s="232">
        <v>27380</v>
      </c>
      <c r="E107" s="13" t="s">
        <v>12</v>
      </c>
      <c r="F107" s="205" t="s">
        <v>26</v>
      </c>
      <c r="G107" s="205" t="s">
        <v>26</v>
      </c>
      <c r="H107" s="78" t="s">
        <v>14</v>
      </c>
      <c r="I107" s="227" t="s">
        <v>282</v>
      </c>
      <c r="J107" s="442"/>
    </row>
    <row r="108" spans="1:10" ht="21" customHeight="1">
      <c r="A108" s="66"/>
      <c r="B108" s="432"/>
      <c r="C108" s="232"/>
      <c r="D108" s="232"/>
      <c r="E108" s="13"/>
      <c r="F108" s="205" t="s">
        <v>1022</v>
      </c>
      <c r="G108" s="205" t="s">
        <v>1022</v>
      </c>
      <c r="H108" s="67" t="s">
        <v>15</v>
      </c>
      <c r="I108" s="227"/>
      <c r="J108" s="442"/>
    </row>
    <row r="109" spans="1:10" ht="16.5" customHeight="1">
      <c r="A109" s="66"/>
      <c r="B109" s="123"/>
      <c r="C109" s="232"/>
      <c r="D109" s="232"/>
      <c r="E109" s="13"/>
      <c r="F109" s="205"/>
      <c r="G109" s="205"/>
      <c r="H109" s="78"/>
      <c r="I109" s="227"/>
      <c r="J109" s="442"/>
    </row>
    <row r="110" spans="1:10" ht="21" customHeight="1">
      <c r="A110" s="66">
        <v>26</v>
      </c>
      <c r="B110" s="403" t="s">
        <v>596</v>
      </c>
      <c r="C110" s="232">
        <v>4100</v>
      </c>
      <c r="D110" s="232">
        <v>4100</v>
      </c>
      <c r="E110" s="13" t="s">
        <v>12</v>
      </c>
      <c r="F110" s="205" t="s">
        <v>26</v>
      </c>
      <c r="G110" s="205" t="s">
        <v>26</v>
      </c>
      <c r="H110" s="78" t="s">
        <v>14</v>
      </c>
      <c r="I110" s="227" t="s">
        <v>282</v>
      </c>
      <c r="J110" s="442"/>
    </row>
    <row r="111" spans="1:10" ht="21" customHeight="1">
      <c r="A111" s="66"/>
      <c r="B111" s="404"/>
      <c r="C111" s="232"/>
      <c r="D111" s="232"/>
      <c r="E111" s="13"/>
      <c r="F111" s="205" t="s">
        <v>1023</v>
      </c>
      <c r="G111" s="205" t="s">
        <v>1023</v>
      </c>
      <c r="H111" s="67" t="s">
        <v>15</v>
      </c>
      <c r="I111" s="227"/>
      <c r="J111" s="442"/>
    </row>
    <row r="112" spans="1:10" ht="22.5" customHeight="1">
      <c r="A112" s="92"/>
      <c r="B112" s="209"/>
      <c r="C112" s="254"/>
      <c r="D112" s="254"/>
      <c r="E112" s="28"/>
      <c r="F112" s="342"/>
      <c r="G112" s="342"/>
      <c r="H112" s="86"/>
      <c r="I112" s="255"/>
      <c r="J112" s="443"/>
    </row>
    <row r="113" spans="1:10" ht="34.5" customHeight="1">
      <c r="A113" s="118"/>
      <c r="B113" s="208"/>
      <c r="C113" s="253"/>
      <c r="D113" s="253"/>
      <c r="E113" s="343"/>
      <c r="F113" s="243"/>
      <c r="G113" s="1" t="s">
        <v>6</v>
      </c>
      <c r="H113" s="1"/>
      <c r="I113" s="21"/>
    </row>
    <row r="114" spans="1:10" ht="21" customHeight="1">
      <c r="A114" s="118"/>
      <c r="B114" s="208"/>
      <c r="C114" s="344">
        <f>SUM(C95:C112)</f>
        <v>56813.24</v>
      </c>
      <c r="D114" s="253">
        <f>SUM(G95:G111)</f>
        <v>0</v>
      </c>
      <c r="F114" s="243"/>
      <c r="G114" s="1" t="s">
        <v>16</v>
      </c>
      <c r="H114" s="1"/>
      <c r="I114" s="21"/>
    </row>
    <row r="115" spans="1:10" ht="26.25" customHeight="1">
      <c r="A115" s="118"/>
      <c r="B115" s="208"/>
      <c r="C115" s="253"/>
      <c r="D115" s="253"/>
      <c r="F115" s="243"/>
      <c r="G115" s="1" t="s">
        <v>7</v>
      </c>
      <c r="H115" s="1"/>
      <c r="I115" s="21"/>
    </row>
    <row r="116" spans="1:10" s="9" customFormat="1" ht="24" customHeight="1">
      <c r="A116" s="379" t="s">
        <v>697</v>
      </c>
      <c r="B116" s="379"/>
      <c r="C116" s="379"/>
      <c r="D116" s="379"/>
      <c r="E116" s="379"/>
      <c r="F116" s="379"/>
      <c r="G116" s="379"/>
      <c r="H116" s="379"/>
      <c r="I116" s="379"/>
    </row>
    <row r="117" spans="1:10" s="9" customFormat="1" ht="20.25" customHeight="1">
      <c r="A117" s="379" t="s">
        <v>1066</v>
      </c>
      <c r="B117" s="379"/>
      <c r="C117" s="379"/>
      <c r="D117" s="379"/>
      <c r="E117" s="379"/>
      <c r="F117" s="379"/>
      <c r="G117" s="379"/>
      <c r="H117" s="379"/>
      <c r="I117" s="379"/>
    </row>
    <row r="118" spans="1:10" s="9" customFormat="1" ht="20.25" customHeight="1">
      <c r="A118" s="399" t="s">
        <v>1078</v>
      </c>
      <c r="B118" s="399"/>
      <c r="C118" s="399"/>
      <c r="D118" s="399"/>
      <c r="E118" s="399"/>
      <c r="F118" s="399"/>
      <c r="G118" s="399"/>
      <c r="H118" s="399"/>
      <c r="I118" s="399"/>
    </row>
    <row r="119" spans="1:10" s="241" customFormat="1" ht="24" customHeight="1">
      <c r="A119" s="445" t="s">
        <v>0</v>
      </c>
      <c r="B119" s="423" t="s">
        <v>1</v>
      </c>
      <c r="C119" s="429" t="s">
        <v>9</v>
      </c>
      <c r="D119" s="429" t="s">
        <v>8</v>
      </c>
      <c r="E119" s="423" t="s">
        <v>2</v>
      </c>
      <c r="F119" s="445" t="s">
        <v>10</v>
      </c>
      <c r="G119" s="445" t="s">
        <v>3</v>
      </c>
      <c r="H119" s="181" t="s">
        <v>4</v>
      </c>
      <c r="I119" s="448" t="s">
        <v>11</v>
      </c>
      <c r="J119" s="364"/>
    </row>
    <row r="120" spans="1:10" s="241" customFormat="1">
      <c r="A120" s="446"/>
      <c r="B120" s="424"/>
      <c r="C120" s="430"/>
      <c r="D120" s="430"/>
      <c r="E120" s="424"/>
      <c r="F120" s="446"/>
      <c r="G120" s="446"/>
      <c r="H120" s="182" t="s">
        <v>5</v>
      </c>
      <c r="I120" s="449"/>
      <c r="J120" s="365" t="s">
        <v>1070</v>
      </c>
    </row>
    <row r="121" spans="1:10" s="241" customFormat="1" ht="15" customHeight="1">
      <c r="A121" s="447"/>
      <c r="B121" s="425"/>
      <c r="C121" s="431"/>
      <c r="D121" s="431"/>
      <c r="E121" s="425"/>
      <c r="F121" s="447"/>
      <c r="G121" s="447"/>
      <c r="H121" s="183"/>
      <c r="I121" s="450"/>
      <c r="J121" s="366"/>
    </row>
    <row r="122" spans="1:10" ht="21" customHeight="1">
      <c r="A122" s="66">
        <v>27</v>
      </c>
      <c r="B122" s="441" t="s">
        <v>597</v>
      </c>
      <c r="C122" s="232">
        <v>9120</v>
      </c>
      <c r="D122" s="232">
        <v>9120</v>
      </c>
      <c r="E122" s="13" t="s">
        <v>12</v>
      </c>
      <c r="F122" s="205" t="s">
        <v>26</v>
      </c>
      <c r="G122" s="205" t="s">
        <v>26</v>
      </c>
      <c r="H122" s="78" t="s">
        <v>14</v>
      </c>
      <c r="I122" s="370" t="s">
        <v>1079</v>
      </c>
      <c r="J122" s="398" t="s">
        <v>1071</v>
      </c>
    </row>
    <row r="123" spans="1:10" ht="21" customHeight="1">
      <c r="A123" s="66"/>
      <c r="B123" s="432"/>
      <c r="C123" s="232"/>
      <c r="D123" s="232"/>
      <c r="E123" s="13"/>
      <c r="F123" s="205" t="s">
        <v>1024</v>
      </c>
      <c r="G123" s="205" t="s">
        <v>1024</v>
      </c>
      <c r="H123" s="67" t="s">
        <v>15</v>
      </c>
      <c r="I123" s="368"/>
      <c r="J123" s="376"/>
    </row>
    <row r="124" spans="1:10" ht="20.25" customHeight="1">
      <c r="A124" s="66"/>
      <c r="B124" s="123"/>
      <c r="C124" s="232"/>
      <c r="D124" s="232"/>
      <c r="E124" s="13"/>
      <c r="F124" s="205"/>
      <c r="G124" s="205"/>
      <c r="H124" s="78"/>
      <c r="I124" s="368"/>
      <c r="J124" s="376"/>
    </row>
    <row r="125" spans="1:10" ht="21" customHeight="1">
      <c r="A125" s="66">
        <v>28</v>
      </c>
      <c r="B125" s="386" t="s">
        <v>598</v>
      </c>
      <c r="C125" s="232">
        <v>66210</v>
      </c>
      <c r="D125" s="232">
        <v>66210</v>
      </c>
      <c r="E125" s="13" t="s">
        <v>12</v>
      </c>
      <c r="F125" s="205" t="s">
        <v>26</v>
      </c>
      <c r="G125" s="205" t="s">
        <v>26</v>
      </c>
      <c r="H125" s="78" t="s">
        <v>14</v>
      </c>
      <c r="I125" s="368" t="s">
        <v>282</v>
      </c>
      <c r="J125" s="376"/>
    </row>
    <row r="126" spans="1:10" ht="21" customHeight="1">
      <c r="A126" s="66"/>
      <c r="B126" s="432"/>
      <c r="C126" s="232"/>
      <c r="D126" s="232"/>
      <c r="E126" s="13"/>
      <c r="F126" s="205" t="s">
        <v>1025</v>
      </c>
      <c r="G126" s="205" t="s">
        <v>1025</v>
      </c>
      <c r="H126" s="67" t="s">
        <v>15</v>
      </c>
      <c r="I126" s="368"/>
      <c r="J126" s="376"/>
    </row>
    <row r="127" spans="1:10" ht="18" customHeight="1">
      <c r="A127" s="66"/>
      <c r="B127" s="123"/>
      <c r="C127" s="232"/>
      <c r="D127" s="232"/>
      <c r="E127" s="13"/>
      <c r="F127" s="205"/>
      <c r="G127" s="205"/>
      <c r="H127" s="78"/>
      <c r="I127" s="368"/>
      <c r="J127" s="376"/>
    </row>
    <row r="128" spans="1:10" ht="21" customHeight="1">
      <c r="A128" s="66">
        <v>29</v>
      </c>
      <c r="B128" s="386" t="s">
        <v>599</v>
      </c>
      <c r="C128" s="232">
        <v>3300</v>
      </c>
      <c r="D128" s="232">
        <v>3300</v>
      </c>
      <c r="E128" s="13" t="s">
        <v>12</v>
      </c>
      <c r="F128" s="205" t="s">
        <v>26</v>
      </c>
      <c r="G128" s="205" t="s">
        <v>26</v>
      </c>
      <c r="H128" s="78" t="s">
        <v>14</v>
      </c>
      <c r="I128" s="368" t="s">
        <v>282</v>
      </c>
      <c r="J128" s="376"/>
    </row>
    <row r="129" spans="1:10" ht="21" customHeight="1">
      <c r="A129" s="66"/>
      <c r="B129" s="432"/>
      <c r="C129" s="39"/>
      <c r="D129" s="39"/>
      <c r="E129" s="13"/>
      <c r="F129" s="104" t="s">
        <v>871</v>
      </c>
      <c r="G129" s="104" t="s">
        <v>871</v>
      </c>
      <c r="H129" s="67" t="s">
        <v>15</v>
      </c>
      <c r="I129" s="371"/>
      <c r="J129" s="397"/>
    </row>
    <row r="130" spans="1:10" ht="20.25" customHeight="1">
      <c r="A130" s="66"/>
      <c r="B130" s="286"/>
      <c r="C130" s="39"/>
      <c r="D130" s="39"/>
      <c r="E130" s="13"/>
      <c r="F130" s="104"/>
      <c r="G130" s="104"/>
      <c r="H130" s="67"/>
      <c r="I130" s="41"/>
      <c r="J130" s="367"/>
    </row>
    <row r="131" spans="1:10" ht="21" customHeight="1">
      <c r="A131" s="66">
        <v>30</v>
      </c>
      <c r="B131" s="286" t="s">
        <v>774</v>
      </c>
      <c r="C131" s="39">
        <v>62000</v>
      </c>
      <c r="D131" s="39">
        <v>53052.02</v>
      </c>
      <c r="E131" s="13" t="s">
        <v>12</v>
      </c>
      <c r="F131" s="104" t="s">
        <v>310</v>
      </c>
      <c r="G131" s="104" t="s">
        <v>310</v>
      </c>
      <c r="H131" s="78" t="s">
        <v>14</v>
      </c>
      <c r="I131" s="126" t="s">
        <v>776</v>
      </c>
      <c r="J131" s="367"/>
    </row>
    <row r="132" spans="1:10" ht="21" customHeight="1">
      <c r="A132" s="66"/>
      <c r="B132" s="286" t="s">
        <v>775</v>
      </c>
      <c r="C132" s="39"/>
      <c r="D132" s="39"/>
      <c r="E132" s="13"/>
      <c r="F132" s="104" t="s">
        <v>1026</v>
      </c>
      <c r="G132" s="104" t="s">
        <v>1026</v>
      </c>
      <c r="H132" s="67" t="s">
        <v>15</v>
      </c>
      <c r="I132" s="126" t="s">
        <v>777</v>
      </c>
      <c r="J132" s="367"/>
    </row>
    <row r="133" spans="1:10">
      <c r="A133" s="66"/>
      <c r="B133" s="286"/>
      <c r="C133" s="39"/>
      <c r="D133" s="39"/>
      <c r="E133" s="13"/>
      <c r="F133" s="104"/>
      <c r="G133" s="104"/>
      <c r="H133" s="67"/>
      <c r="I133" s="126"/>
      <c r="J133" s="367"/>
    </row>
    <row r="134" spans="1:10" ht="21" customHeight="1">
      <c r="A134" s="66">
        <v>31</v>
      </c>
      <c r="B134" s="258" t="s">
        <v>778</v>
      </c>
      <c r="C134" s="39">
        <v>84000</v>
      </c>
      <c r="D134" s="39">
        <v>72327.289999999994</v>
      </c>
      <c r="E134" s="13" t="s">
        <v>12</v>
      </c>
      <c r="F134" s="104" t="s">
        <v>310</v>
      </c>
      <c r="G134" s="104" t="s">
        <v>310</v>
      </c>
      <c r="H134" s="78" t="s">
        <v>14</v>
      </c>
      <c r="I134" s="126" t="s">
        <v>780</v>
      </c>
      <c r="J134" s="367"/>
    </row>
    <row r="135" spans="1:10" ht="21" customHeight="1">
      <c r="A135" s="66"/>
      <c r="B135" s="286" t="s">
        <v>779</v>
      </c>
      <c r="C135" s="39"/>
      <c r="D135" s="39"/>
      <c r="E135" s="13"/>
      <c r="F135" s="104" t="s">
        <v>1027</v>
      </c>
      <c r="G135" s="104" t="s">
        <v>1027</v>
      </c>
      <c r="H135" s="67" t="s">
        <v>15</v>
      </c>
      <c r="I135" s="126" t="s">
        <v>777</v>
      </c>
      <c r="J135" s="367"/>
    </row>
    <row r="136" spans="1:10" ht="20.25" customHeight="1">
      <c r="A136" s="66"/>
      <c r="B136" s="286"/>
      <c r="C136" s="39"/>
      <c r="D136" s="39"/>
      <c r="E136" s="13"/>
      <c r="F136" s="104"/>
      <c r="G136" s="104"/>
      <c r="H136" s="67"/>
      <c r="I136" s="126"/>
      <c r="J136" s="367"/>
    </row>
    <row r="137" spans="1:10" ht="17.25" customHeight="1">
      <c r="A137" s="66">
        <v>32</v>
      </c>
      <c r="B137" s="258" t="s">
        <v>781</v>
      </c>
      <c r="C137" s="39">
        <v>354000</v>
      </c>
      <c r="D137" s="39">
        <v>304225.78999999998</v>
      </c>
      <c r="E137" s="13" t="s">
        <v>12</v>
      </c>
      <c r="F137" s="104" t="s">
        <v>310</v>
      </c>
      <c r="G137" s="104" t="s">
        <v>310</v>
      </c>
      <c r="H137" s="78" t="s">
        <v>14</v>
      </c>
      <c r="I137" s="126" t="s">
        <v>782</v>
      </c>
      <c r="J137" s="367"/>
    </row>
    <row r="138" spans="1:10">
      <c r="A138" s="66"/>
      <c r="B138" s="12" t="s">
        <v>208</v>
      </c>
      <c r="C138" s="39"/>
      <c r="D138" s="39"/>
      <c r="E138" s="13"/>
      <c r="F138" s="104" t="s">
        <v>1028</v>
      </c>
      <c r="G138" s="104" t="s">
        <v>1028</v>
      </c>
      <c r="H138" s="67" t="s">
        <v>15</v>
      </c>
      <c r="I138" s="126" t="s">
        <v>777</v>
      </c>
      <c r="J138" s="367"/>
    </row>
    <row r="139" spans="1:10" ht="18.75" customHeight="1">
      <c r="A139" s="92"/>
      <c r="B139" s="26"/>
      <c r="C139" s="45"/>
      <c r="D139" s="45"/>
      <c r="E139" s="28"/>
      <c r="F139" s="93"/>
      <c r="G139" s="93"/>
      <c r="H139" s="86"/>
      <c r="I139" s="46"/>
      <c r="J139" s="132"/>
    </row>
    <row r="140" spans="1:10" ht="18" customHeight="1">
      <c r="A140" s="118"/>
      <c r="C140" s="47"/>
      <c r="D140" s="47"/>
      <c r="F140" s="119"/>
      <c r="G140" s="47"/>
      <c r="H140" s="84"/>
      <c r="I140" s="49"/>
    </row>
    <row r="141" spans="1:10" ht="23.25" customHeight="1">
      <c r="A141" s="118"/>
      <c r="C141" s="317">
        <f>SUM(C122:C137)</f>
        <v>578630</v>
      </c>
      <c r="D141" s="317">
        <f>SUM(G122:G139)</f>
        <v>0</v>
      </c>
      <c r="F141" s="119"/>
      <c r="G141" s="1" t="s">
        <v>6</v>
      </c>
      <c r="H141" s="1"/>
      <c r="I141" s="21"/>
    </row>
    <row r="142" spans="1:10" ht="18" customHeight="1">
      <c r="A142" s="118"/>
      <c r="C142" s="47"/>
      <c r="D142" s="47"/>
      <c r="F142" s="119"/>
      <c r="G142" s="1" t="s">
        <v>16</v>
      </c>
      <c r="H142" s="1"/>
      <c r="I142" s="21"/>
    </row>
    <row r="143" spans="1:10" ht="25.5" customHeight="1">
      <c r="G143" s="1" t="s">
        <v>7</v>
      </c>
      <c r="H143" s="1"/>
      <c r="I143" s="21"/>
    </row>
    <row r="144" spans="1:10" ht="24" customHeight="1">
      <c r="A144" s="379" t="s">
        <v>697</v>
      </c>
      <c r="B144" s="379"/>
      <c r="C144" s="379"/>
      <c r="D144" s="379"/>
      <c r="E144" s="379"/>
      <c r="F144" s="379"/>
      <c r="G144" s="379"/>
      <c r="H144" s="379"/>
      <c r="I144" s="379"/>
    </row>
    <row r="145" spans="1:9" s="9" customFormat="1" ht="20.25" customHeight="1">
      <c r="A145" s="379" t="s">
        <v>1066</v>
      </c>
      <c r="B145" s="379"/>
      <c r="C145" s="379"/>
      <c r="D145" s="379"/>
      <c r="E145" s="379"/>
      <c r="F145" s="379"/>
      <c r="G145" s="379"/>
      <c r="H145" s="379"/>
      <c r="I145" s="379"/>
    </row>
    <row r="146" spans="1:9" s="9" customFormat="1" ht="20.25" customHeight="1">
      <c r="A146" s="399" t="s">
        <v>1078</v>
      </c>
      <c r="B146" s="399"/>
      <c r="C146" s="399"/>
      <c r="D146" s="399"/>
      <c r="E146" s="399"/>
      <c r="F146" s="399"/>
      <c r="G146" s="399"/>
      <c r="H146" s="399"/>
      <c r="I146" s="399"/>
    </row>
    <row r="147" spans="1:9">
      <c r="A147" s="445" t="s">
        <v>0</v>
      </c>
      <c r="B147" s="423" t="s">
        <v>1</v>
      </c>
      <c r="C147" s="429" t="s">
        <v>9</v>
      </c>
      <c r="D147" s="429" t="s">
        <v>8</v>
      </c>
      <c r="E147" s="423" t="s">
        <v>2</v>
      </c>
      <c r="F147" s="445" t="s">
        <v>10</v>
      </c>
      <c r="G147" s="445" t="s">
        <v>3</v>
      </c>
      <c r="H147" s="181" t="s">
        <v>4</v>
      </c>
      <c r="I147" s="445" t="s">
        <v>11</v>
      </c>
    </row>
    <row r="148" spans="1:9">
      <c r="A148" s="446"/>
      <c r="B148" s="424"/>
      <c r="C148" s="430"/>
      <c r="D148" s="430"/>
      <c r="E148" s="424"/>
      <c r="F148" s="446"/>
      <c r="G148" s="446"/>
      <c r="H148" s="182" t="s">
        <v>5</v>
      </c>
      <c r="I148" s="446"/>
    </row>
    <row r="149" spans="1:9">
      <c r="A149" s="447"/>
      <c r="B149" s="425"/>
      <c r="C149" s="431"/>
      <c r="D149" s="431"/>
      <c r="E149" s="425"/>
      <c r="F149" s="447"/>
      <c r="G149" s="447"/>
      <c r="H149" s="183"/>
      <c r="I149" s="447"/>
    </row>
    <row r="150" spans="1:9" s="80" customFormat="1" ht="24.75" customHeight="1">
      <c r="A150" s="215">
        <v>33</v>
      </c>
      <c r="B150" s="441" t="s">
        <v>783</v>
      </c>
      <c r="C150" s="39">
        <v>336000</v>
      </c>
      <c r="D150" s="39">
        <v>289549.27</v>
      </c>
      <c r="E150" s="78" t="s">
        <v>12</v>
      </c>
      <c r="F150" s="294" t="s">
        <v>310</v>
      </c>
      <c r="G150" s="294" t="s">
        <v>310</v>
      </c>
      <c r="H150" s="78" t="s">
        <v>14</v>
      </c>
      <c r="I150" s="131" t="s">
        <v>784</v>
      </c>
    </row>
    <row r="151" spans="1:9">
      <c r="A151" s="66"/>
      <c r="B151" s="432"/>
      <c r="C151" s="39"/>
      <c r="D151" s="39"/>
      <c r="E151" s="13"/>
      <c r="F151" s="40" t="s">
        <v>1029</v>
      </c>
      <c r="G151" s="40" t="s">
        <v>1029</v>
      </c>
      <c r="H151" s="67" t="s">
        <v>15</v>
      </c>
      <c r="I151" s="126" t="s">
        <v>777</v>
      </c>
    </row>
    <row r="152" spans="1:9">
      <c r="A152" s="66"/>
      <c r="B152" s="286"/>
      <c r="C152" s="39"/>
      <c r="D152" s="39"/>
      <c r="E152" s="13"/>
      <c r="F152" s="40"/>
      <c r="G152" s="40"/>
      <c r="H152" s="67"/>
      <c r="I152" s="126"/>
    </row>
    <row r="153" spans="1:9">
      <c r="A153" s="66">
        <v>34</v>
      </c>
      <c r="B153" s="386" t="s">
        <v>785</v>
      </c>
      <c r="C153" s="232">
        <v>98000</v>
      </c>
      <c r="D153" s="232">
        <v>84381.84</v>
      </c>
      <c r="E153" s="78" t="s">
        <v>12</v>
      </c>
      <c r="F153" s="294" t="s">
        <v>310</v>
      </c>
      <c r="G153" s="294" t="s">
        <v>310</v>
      </c>
      <c r="H153" s="78" t="s">
        <v>14</v>
      </c>
      <c r="I153" s="131" t="s">
        <v>786</v>
      </c>
    </row>
    <row r="154" spans="1:9">
      <c r="A154" s="66"/>
      <c r="B154" s="432"/>
      <c r="C154" s="232"/>
      <c r="D154" s="232"/>
      <c r="E154" s="13"/>
      <c r="F154" s="40" t="s">
        <v>1030</v>
      </c>
      <c r="G154" s="40" t="s">
        <v>1030</v>
      </c>
      <c r="H154" s="67" t="s">
        <v>15</v>
      </c>
      <c r="I154" s="126" t="s">
        <v>777</v>
      </c>
    </row>
    <row r="155" spans="1:9">
      <c r="A155" s="66"/>
      <c r="B155" s="123"/>
      <c r="C155" s="232"/>
      <c r="D155" s="232"/>
      <c r="E155" s="13"/>
      <c r="F155" s="225"/>
      <c r="G155" s="225"/>
      <c r="H155" s="78"/>
      <c r="I155" s="227"/>
    </row>
    <row r="156" spans="1:9">
      <c r="A156" s="66">
        <v>35</v>
      </c>
      <c r="B156" s="386" t="s">
        <v>787</v>
      </c>
      <c r="C156" s="232">
        <v>496000</v>
      </c>
      <c r="D156" s="232">
        <v>495809.35</v>
      </c>
      <c r="E156" s="78" t="s">
        <v>12</v>
      </c>
      <c r="F156" s="225" t="s">
        <v>206</v>
      </c>
      <c r="G156" s="225" t="s">
        <v>206</v>
      </c>
      <c r="H156" s="78" t="s">
        <v>14</v>
      </c>
      <c r="I156" s="126" t="s">
        <v>788</v>
      </c>
    </row>
    <row r="157" spans="1:9">
      <c r="A157" s="66"/>
      <c r="B157" s="432"/>
      <c r="C157" s="39"/>
      <c r="D157" s="39"/>
      <c r="E157" s="13"/>
      <c r="F157" s="40" t="s">
        <v>1031</v>
      </c>
      <c r="G157" s="40" t="s">
        <v>1031</v>
      </c>
      <c r="H157" s="67" t="s">
        <v>15</v>
      </c>
      <c r="I157" s="126" t="s">
        <v>789</v>
      </c>
    </row>
    <row r="158" spans="1:9">
      <c r="A158" s="66"/>
      <c r="B158" s="286"/>
      <c r="C158" s="39"/>
      <c r="D158" s="39"/>
      <c r="E158" s="13"/>
      <c r="F158" s="40"/>
      <c r="G158" s="40"/>
      <c r="H158" s="67"/>
      <c r="I158" s="41"/>
    </row>
    <row r="159" spans="1:9">
      <c r="A159" s="66"/>
      <c r="B159" s="286"/>
      <c r="C159" s="39"/>
      <c r="D159" s="39"/>
      <c r="E159" s="13"/>
      <c r="F159" s="40"/>
      <c r="G159" s="40"/>
      <c r="H159" s="78"/>
      <c r="I159" s="126"/>
    </row>
    <row r="160" spans="1:9">
      <c r="A160" s="66"/>
      <c r="B160" s="286"/>
      <c r="C160" s="39"/>
      <c r="D160" s="39"/>
      <c r="E160" s="13"/>
      <c r="F160" s="40"/>
      <c r="G160" s="40"/>
      <c r="H160" s="67"/>
      <c r="I160" s="126"/>
    </row>
    <row r="161" spans="1:9">
      <c r="A161" s="92"/>
      <c r="B161" s="283"/>
      <c r="C161" s="45"/>
      <c r="D161" s="45"/>
      <c r="E161" s="28"/>
      <c r="F161" s="51"/>
      <c r="G161" s="45"/>
      <c r="H161" s="72"/>
      <c r="I161" s="151"/>
    </row>
    <row r="163" spans="1:9" ht="20.25">
      <c r="C163" s="319">
        <f>SUM(C150:C160)</f>
        <v>930000</v>
      </c>
      <c r="D163" s="319">
        <f>SUM(G150:G161)</f>
        <v>0</v>
      </c>
      <c r="G163" s="1" t="s">
        <v>790</v>
      </c>
      <c r="H163" s="1"/>
      <c r="I163" s="21"/>
    </row>
    <row r="164" spans="1:9" ht="20.25">
      <c r="C164" s="319"/>
      <c r="D164" s="319"/>
      <c r="G164" s="1" t="s">
        <v>16</v>
      </c>
      <c r="H164" s="1"/>
      <c r="I164" s="21"/>
    </row>
    <row r="165" spans="1:9" ht="20.25">
      <c r="C165" s="319">
        <f>+C163+C141+C114+C87+C59+C29</f>
        <v>1850027.83</v>
      </c>
      <c r="D165" s="335">
        <f>+D163+D141+D114+D87+D59+D29</f>
        <v>0</v>
      </c>
      <c r="G165" s="1" t="s">
        <v>7</v>
      </c>
      <c r="H165" s="1"/>
      <c r="I165" s="21"/>
    </row>
  </sheetData>
  <mergeCells count="88">
    <mergeCell ref="B150:B151"/>
    <mergeCell ref="B153:B154"/>
    <mergeCell ref="B156:B157"/>
    <mergeCell ref="A144:I144"/>
    <mergeCell ref="A147:A149"/>
    <mergeCell ref="B147:B149"/>
    <mergeCell ref="C147:C149"/>
    <mergeCell ref="D147:D149"/>
    <mergeCell ref="E147:E149"/>
    <mergeCell ref="F147:F149"/>
    <mergeCell ref="G147:G149"/>
    <mergeCell ref="I147:I149"/>
    <mergeCell ref="A146:I146"/>
    <mergeCell ref="A34:A36"/>
    <mergeCell ref="B34:B36"/>
    <mergeCell ref="C34:C36"/>
    <mergeCell ref="D34:D36"/>
    <mergeCell ref="E34:E36"/>
    <mergeCell ref="A89:I89"/>
    <mergeCell ref="F92:F94"/>
    <mergeCell ref="G92:G94"/>
    <mergeCell ref="I92:I94"/>
    <mergeCell ref="A1:I1"/>
    <mergeCell ref="F4:F6"/>
    <mergeCell ref="G4:G6"/>
    <mergeCell ref="I4:I6"/>
    <mergeCell ref="A4:A6"/>
    <mergeCell ref="B4:B6"/>
    <mergeCell ref="C4:C6"/>
    <mergeCell ref="D4:D6"/>
    <mergeCell ref="E4:E6"/>
    <mergeCell ref="F34:F36"/>
    <mergeCell ref="G34:G36"/>
    <mergeCell ref="I34:I36"/>
    <mergeCell ref="F119:F121"/>
    <mergeCell ref="G119:G121"/>
    <mergeCell ref="I119:I121"/>
    <mergeCell ref="C92:C94"/>
    <mergeCell ref="D92:D94"/>
    <mergeCell ref="E92:E94"/>
    <mergeCell ref="B79:B80"/>
    <mergeCell ref="B98:B99"/>
    <mergeCell ref="B95:B96"/>
    <mergeCell ref="B92:B94"/>
    <mergeCell ref="A31:I31"/>
    <mergeCell ref="A92:A94"/>
    <mergeCell ref="A61:I61"/>
    <mergeCell ref="A64:A66"/>
    <mergeCell ref="B64:B66"/>
    <mergeCell ref="C64:C66"/>
    <mergeCell ref="D64:D66"/>
    <mergeCell ref="E64:E66"/>
    <mergeCell ref="F64:F66"/>
    <mergeCell ref="G64:G66"/>
    <mergeCell ref="I64:I66"/>
    <mergeCell ref="A63:I63"/>
    <mergeCell ref="A145:I145"/>
    <mergeCell ref="A2:I2"/>
    <mergeCell ref="A3:I3"/>
    <mergeCell ref="A32:I32"/>
    <mergeCell ref="A33:I33"/>
    <mergeCell ref="A62:I62"/>
    <mergeCell ref="B125:B126"/>
    <mergeCell ref="B128:B129"/>
    <mergeCell ref="B10:B11"/>
    <mergeCell ref="B16:B17"/>
    <mergeCell ref="B22:B23"/>
    <mergeCell ref="B40:B41"/>
    <mergeCell ref="B43:B44"/>
    <mergeCell ref="B46:B47"/>
    <mergeCell ref="B52:B53"/>
    <mergeCell ref="B73:B74"/>
    <mergeCell ref="J106:J112"/>
    <mergeCell ref="J122:J129"/>
    <mergeCell ref="A90:I90"/>
    <mergeCell ref="A91:I91"/>
    <mergeCell ref="A117:I117"/>
    <mergeCell ref="A118:I118"/>
    <mergeCell ref="B107:B108"/>
    <mergeCell ref="B110:B111"/>
    <mergeCell ref="B101:B102"/>
    <mergeCell ref="B122:B123"/>
    <mergeCell ref="A116:I116"/>
    <mergeCell ref="A119:A121"/>
    <mergeCell ref="B119:B121"/>
    <mergeCell ref="C119:C121"/>
    <mergeCell ref="D119:D121"/>
    <mergeCell ref="E119:E121"/>
  </mergeCells>
  <pageMargins left="0" right="0" top="0.39370078740157483" bottom="0.19685039370078741" header="0.31496062992125984" footer="0.31496062992125984"/>
  <pageSetup paperSize="9" orientation="landscape" r:id="rId1"/>
  <headerFooter>
    <oddHeader>&amp;R&amp;"TH SarabunIT๙,ธรรมดา"&amp;14สขร.1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J88"/>
  <sheetViews>
    <sheetView topLeftCell="A94" zoomScale="122" zoomScaleNormal="122" workbookViewId="0">
      <selection activeCell="I106" sqref="I106"/>
    </sheetView>
  </sheetViews>
  <sheetFormatPr defaultColWidth="9" defaultRowHeight="20.25"/>
  <cols>
    <col min="1" max="1" width="5" style="98" customWidth="1"/>
    <col min="2" max="2" width="27" style="1" customWidth="1"/>
    <col min="3" max="3" width="14.28515625" style="3" customWidth="1"/>
    <col min="4" max="4" width="13.28515625" style="3" customWidth="1"/>
    <col min="5" max="5" width="13.42578125" style="2" customWidth="1"/>
    <col min="6" max="7" width="20" style="1" customWidth="1"/>
    <col min="8" max="8" width="12.7109375" style="1" customWidth="1"/>
    <col min="9" max="10" width="11.85546875" style="1" customWidth="1"/>
    <col min="11" max="16384" width="9" style="1"/>
  </cols>
  <sheetData>
    <row r="1" spans="1:9" s="9" customFormat="1" ht="24" customHeight="1">
      <c r="A1" s="379" t="s">
        <v>710</v>
      </c>
      <c r="B1" s="379"/>
      <c r="C1" s="379"/>
      <c r="D1" s="379"/>
      <c r="E1" s="379"/>
      <c r="F1" s="379"/>
      <c r="G1" s="379"/>
      <c r="H1" s="379"/>
      <c r="I1" s="379"/>
    </row>
    <row r="2" spans="1:9" s="9" customFormat="1" ht="18.75" customHeight="1">
      <c r="A2" s="379" t="s">
        <v>1066</v>
      </c>
      <c r="B2" s="379"/>
      <c r="C2" s="379"/>
      <c r="D2" s="379"/>
      <c r="E2" s="379"/>
      <c r="F2" s="379"/>
      <c r="G2" s="379"/>
      <c r="H2" s="379"/>
      <c r="I2" s="379"/>
    </row>
    <row r="3" spans="1:9" s="9" customFormat="1" ht="20.25" customHeight="1">
      <c r="A3" s="399" t="s">
        <v>1080</v>
      </c>
      <c r="B3" s="399"/>
      <c r="C3" s="399"/>
      <c r="D3" s="399"/>
      <c r="E3" s="399"/>
      <c r="F3" s="399"/>
      <c r="G3" s="399"/>
      <c r="H3" s="399"/>
      <c r="I3" s="399"/>
    </row>
    <row r="4" spans="1:9" s="6" customFormat="1" ht="24" customHeight="1">
      <c r="A4" s="380" t="s">
        <v>0</v>
      </c>
      <c r="B4" s="4" t="s">
        <v>1</v>
      </c>
      <c r="C4" s="457" t="s">
        <v>9</v>
      </c>
      <c r="D4" s="5" t="s">
        <v>8</v>
      </c>
      <c r="E4" s="4" t="s">
        <v>2</v>
      </c>
      <c r="F4" s="383" t="s">
        <v>10</v>
      </c>
      <c r="G4" s="383" t="s">
        <v>3</v>
      </c>
      <c r="H4" s="4" t="s">
        <v>4</v>
      </c>
      <c r="I4" s="413" t="s">
        <v>11</v>
      </c>
    </row>
    <row r="5" spans="1:9" s="6" customFormat="1" ht="18.75">
      <c r="A5" s="381"/>
      <c r="B5" s="14"/>
      <c r="C5" s="458"/>
      <c r="D5" s="15"/>
      <c r="E5" s="14"/>
      <c r="F5" s="384"/>
      <c r="G5" s="384"/>
      <c r="H5" s="14" t="s">
        <v>5</v>
      </c>
      <c r="I5" s="414"/>
    </row>
    <row r="6" spans="1:9" s="6" customFormat="1" ht="18.75">
      <c r="A6" s="382"/>
      <c r="B6" s="7"/>
      <c r="C6" s="8"/>
      <c r="D6" s="8"/>
      <c r="E6" s="7"/>
      <c r="F6" s="385"/>
      <c r="G6" s="385"/>
      <c r="H6" s="7"/>
      <c r="I6" s="415"/>
    </row>
    <row r="7" spans="1:9" s="262" customFormat="1" ht="20.25" customHeight="1">
      <c r="A7" s="120">
        <v>1</v>
      </c>
      <c r="B7" s="273" t="s">
        <v>630</v>
      </c>
      <c r="C7" s="218">
        <v>3000</v>
      </c>
      <c r="D7" s="218">
        <v>3000</v>
      </c>
      <c r="E7" s="120" t="s">
        <v>12</v>
      </c>
      <c r="F7" s="273" t="s">
        <v>396</v>
      </c>
      <c r="G7" s="273" t="s">
        <v>396</v>
      </c>
      <c r="H7" s="469" t="s">
        <v>14</v>
      </c>
      <c r="I7" s="470" t="s">
        <v>648</v>
      </c>
    </row>
    <row r="8" spans="1:9" s="262" customFormat="1" ht="20.25" customHeight="1">
      <c r="A8" s="215"/>
      <c r="B8" s="205"/>
      <c r="C8" s="222"/>
      <c r="D8" s="222"/>
      <c r="E8" s="215"/>
      <c r="F8" s="205" t="s">
        <v>847</v>
      </c>
      <c r="G8" s="205" t="s">
        <v>847</v>
      </c>
      <c r="H8" s="466" t="s">
        <v>15</v>
      </c>
      <c r="I8" s="462" t="s">
        <v>711</v>
      </c>
    </row>
    <row r="9" spans="1:9" s="262" customFormat="1" ht="20.25" customHeight="1">
      <c r="A9" s="215"/>
      <c r="B9" s="205"/>
      <c r="C9" s="222"/>
      <c r="D9" s="222"/>
      <c r="E9" s="215"/>
      <c r="F9" s="205"/>
      <c r="G9" s="205"/>
      <c r="H9" s="466"/>
      <c r="I9" s="462"/>
    </row>
    <row r="10" spans="1:9" s="239" customFormat="1" ht="20.25" customHeight="1">
      <c r="A10" s="66">
        <v>2</v>
      </c>
      <c r="B10" s="205" t="s">
        <v>631</v>
      </c>
      <c r="C10" s="222">
        <v>3150</v>
      </c>
      <c r="D10" s="222">
        <v>3150</v>
      </c>
      <c r="E10" s="215" t="s">
        <v>12</v>
      </c>
      <c r="F10" s="205" t="s">
        <v>36</v>
      </c>
      <c r="G10" s="205" t="s">
        <v>36</v>
      </c>
      <c r="H10" s="466" t="s">
        <v>14</v>
      </c>
      <c r="I10" s="462" t="s">
        <v>649</v>
      </c>
    </row>
    <row r="11" spans="1:9" s="239" customFormat="1" ht="20.25" customHeight="1">
      <c r="A11" s="66"/>
      <c r="B11" s="205"/>
      <c r="C11" s="222"/>
      <c r="D11" s="222"/>
      <c r="E11" s="215"/>
      <c r="F11" s="205" t="s">
        <v>881</v>
      </c>
      <c r="G11" s="205" t="s">
        <v>881</v>
      </c>
      <c r="H11" s="466" t="s">
        <v>15</v>
      </c>
      <c r="I11" s="462" t="s">
        <v>712</v>
      </c>
    </row>
    <row r="12" spans="1:9" s="239" customFormat="1" ht="20.25" customHeight="1">
      <c r="A12" s="66"/>
      <c r="B12" s="205"/>
      <c r="C12" s="222"/>
      <c r="D12" s="222"/>
      <c r="E12" s="215"/>
      <c r="F12" s="205"/>
      <c r="G12" s="205"/>
      <c r="H12" s="466"/>
      <c r="I12" s="462"/>
    </row>
    <row r="13" spans="1:9" s="239" customFormat="1" ht="20.25" customHeight="1">
      <c r="A13" s="66">
        <v>3</v>
      </c>
      <c r="B13" s="205" t="s">
        <v>632</v>
      </c>
      <c r="C13" s="231">
        <v>5780</v>
      </c>
      <c r="D13" s="231">
        <v>5780</v>
      </c>
      <c r="E13" s="215" t="s">
        <v>12</v>
      </c>
      <c r="F13" s="205" t="s">
        <v>647</v>
      </c>
      <c r="G13" s="205" t="s">
        <v>647</v>
      </c>
      <c r="H13" s="466" t="s">
        <v>14</v>
      </c>
      <c r="I13" s="462" t="s">
        <v>650</v>
      </c>
    </row>
    <row r="14" spans="1:9" s="239" customFormat="1" ht="20.25" customHeight="1">
      <c r="A14" s="66"/>
      <c r="B14" s="205"/>
      <c r="C14" s="231"/>
      <c r="D14" s="231"/>
      <c r="E14" s="215"/>
      <c r="F14" s="205" t="s">
        <v>1032</v>
      </c>
      <c r="G14" s="205" t="s">
        <v>1032</v>
      </c>
      <c r="H14" s="466" t="s">
        <v>15</v>
      </c>
      <c r="I14" s="462" t="s">
        <v>712</v>
      </c>
    </row>
    <row r="15" spans="1:9" s="239" customFormat="1" ht="20.25" customHeight="1">
      <c r="A15" s="66"/>
      <c r="B15" s="205"/>
      <c r="C15" s="231"/>
      <c r="D15" s="231"/>
      <c r="E15" s="215"/>
      <c r="F15" s="205"/>
      <c r="G15" s="205"/>
      <c r="H15" s="466"/>
      <c r="I15" s="462"/>
    </row>
    <row r="16" spans="1:9" s="80" customFormat="1" ht="20.25" customHeight="1">
      <c r="A16" s="66">
        <v>4</v>
      </c>
      <c r="B16" s="205" t="s">
        <v>48</v>
      </c>
      <c r="C16" s="222">
        <v>130</v>
      </c>
      <c r="D16" s="222">
        <v>130</v>
      </c>
      <c r="E16" s="215" t="s">
        <v>12</v>
      </c>
      <c r="F16" s="205" t="s">
        <v>39</v>
      </c>
      <c r="G16" s="205" t="s">
        <v>39</v>
      </c>
      <c r="H16" s="466" t="s">
        <v>14</v>
      </c>
      <c r="I16" s="462" t="s">
        <v>651</v>
      </c>
    </row>
    <row r="17" spans="1:9" s="80" customFormat="1" ht="20.25" customHeight="1">
      <c r="A17" s="66"/>
      <c r="B17" s="205"/>
      <c r="C17" s="222"/>
      <c r="D17" s="222"/>
      <c r="E17" s="215"/>
      <c r="F17" s="205" t="s">
        <v>1033</v>
      </c>
      <c r="G17" s="205" t="s">
        <v>1033</v>
      </c>
      <c r="H17" s="466" t="s">
        <v>15</v>
      </c>
      <c r="I17" s="462" t="s">
        <v>712</v>
      </c>
    </row>
    <row r="18" spans="1:9" s="80" customFormat="1" ht="20.25" customHeight="1">
      <c r="A18" s="66"/>
      <c r="B18" s="205"/>
      <c r="C18" s="222"/>
      <c r="D18" s="222"/>
      <c r="E18" s="215"/>
      <c r="F18" s="205"/>
      <c r="G18" s="205"/>
      <c r="H18" s="466"/>
      <c r="I18" s="462"/>
    </row>
    <row r="19" spans="1:9" s="17" customFormat="1" ht="20.25" customHeight="1">
      <c r="A19" s="66">
        <v>5</v>
      </c>
      <c r="B19" s="205" t="s">
        <v>63</v>
      </c>
      <c r="C19" s="222">
        <v>3980</v>
      </c>
      <c r="D19" s="222">
        <v>3980</v>
      </c>
      <c r="E19" s="215" t="s">
        <v>12</v>
      </c>
      <c r="F19" s="285" t="s">
        <v>38</v>
      </c>
      <c r="G19" s="285" t="s">
        <v>38</v>
      </c>
      <c r="H19" s="466" t="s">
        <v>14</v>
      </c>
      <c r="I19" s="462" t="s">
        <v>652</v>
      </c>
    </row>
    <row r="20" spans="1:9" s="17" customFormat="1" ht="20.25" customHeight="1">
      <c r="A20" s="66"/>
      <c r="B20" s="205"/>
      <c r="C20" s="222"/>
      <c r="D20" s="222"/>
      <c r="E20" s="215"/>
      <c r="F20" s="285" t="s">
        <v>1034</v>
      </c>
      <c r="G20" s="285" t="s">
        <v>1034</v>
      </c>
      <c r="H20" s="466" t="s">
        <v>15</v>
      </c>
      <c r="I20" s="462" t="s">
        <v>712</v>
      </c>
    </row>
    <row r="21" spans="1:9" s="17" customFormat="1" ht="15.75" customHeight="1">
      <c r="A21" s="66"/>
      <c r="B21" s="205"/>
      <c r="C21" s="222"/>
      <c r="D21" s="222"/>
      <c r="E21" s="215"/>
      <c r="F21" s="285"/>
      <c r="G21" s="285"/>
      <c r="H21" s="466"/>
      <c r="I21" s="462"/>
    </row>
    <row r="22" spans="1:9" s="17" customFormat="1" ht="20.25" customHeight="1">
      <c r="A22" s="66">
        <v>6</v>
      </c>
      <c r="B22" s="205" t="s">
        <v>633</v>
      </c>
      <c r="C22" s="222">
        <v>36183</v>
      </c>
      <c r="D22" s="222">
        <v>36183</v>
      </c>
      <c r="E22" s="215" t="s">
        <v>12</v>
      </c>
      <c r="F22" s="205" t="s">
        <v>187</v>
      </c>
      <c r="G22" s="205" t="s">
        <v>187</v>
      </c>
      <c r="H22" s="466" t="s">
        <v>14</v>
      </c>
      <c r="I22" s="277" t="s">
        <v>653</v>
      </c>
    </row>
    <row r="23" spans="1:9" s="17" customFormat="1" ht="20.25" customHeight="1">
      <c r="A23" s="66"/>
      <c r="B23" s="205"/>
      <c r="C23" s="222"/>
      <c r="D23" s="222"/>
      <c r="E23" s="215"/>
      <c r="F23" s="205" t="s">
        <v>1035</v>
      </c>
      <c r="G23" s="205" t="s">
        <v>1035</v>
      </c>
      <c r="H23" s="466" t="s">
        <v>15</v>
      </c>
      <c r="I23" s="462" t="s">
        <v>712</v>
      </c>
    </row>
    <row r="24" spans="1:9" s="17" customFormat="1" ht="17.25" customHeight="1">
      <c r="A24" s="66"/>
      <c r="B24" s="205"/>
      <c r="C24" s="222"/>
      <c r="D24" s="222"/>
      <c r="E24" s="215"/>
      <c r="F24" s="205"/>
      <c r="G24" s="205"/>
      <c r="H24" s="466"/>
      <c r="I24" s="277"/>
    </row>
    <row r="25" spans="1:9" s="80" customFormat="1" ht="20.25" customHeight="1">
      <c r="A25" s="66">
        <v>7</v>
      </c>
      <c r="B25" s="205" t="s">
        <v>634</v>
      </c>
      <c r="C25" s="231">
        <v>15200</v>
      </c>
      <c r="D25" s="231">
        <v>15200</v>
      </c>
      <c r="E25" s="215" t="s">
        <v>12</v>
      </c>
      <c r="F25" s="285" t="s">
        <v>38</v>
      </c>
      <c r="G25" s="285" t="s">
        <v>38</v>
      </c>
      <c r="H25" s="466" t="s">
        <v>14</v>
      </c>
      <c r="I25" s="277" t="s">
        <v>654</v>
      </c>
    </row>
    <row r="26" spans="1:9" s="80" customFormat="1" ht="20.25" customHeight="1">
      <c r="A26" s="66"/>
      <c r="B26" s="225"/>
      <c r="C26" s="231"/>
      <c r="D26" s="231"/>
      <c r="E26" s="215"/>
      <c r="F26" s="285" t="s">
        <v>1036</v>
      </c>
      <c r="G26" s="285" t="s">
        <v>1036</v>
      </c>
      <c r="H26" s="466" t="s">
        <v>15</v>
      </c>
      <c r="I26" s="462" t="s">
        <v>712</v>
      </c>
    </row>
    <row r="27" spans="1:9" s="80" customFormat="1" ht="22.5" customHeight="1">
      <c r="A27" s="92"/>
      <c r="B27" s="245"/>
      <c r="C27" s="251"/>
      <c r="D27" s="251"/>
      <c r="E27" s="264"/>
      <c r="F27" s="347"/>
      <c r="G27" s="347"/>
      <c r="H27" s="471"/>
      <c r="I27" s="472"/>
    </row>
    <row r="28" spans="1:9" s="80" customFormat="1" ht="36" customHeight="1">
      <c r="A28" s="118"/>
      <c r="B28" s="243"/>
      <c r="C28" s="249"/>
      <c r="D28" s="249"/>
      <c r="E28" s="263"/>
      <c r="F28" s="250"/>
      <c r="G28" s="1" t="s">
        <v>6</v>
      </c>
      <c r="H28" s="1"/>
      <c r="I28" s="21"/>
    </row>
    <row r="29" spans="1:9" s="80" customFormat="1" ht="20.25" customHeight="1">
      <c r="A29" s="118"/>
      <c r="B29" s="243"/>
      <c r="C29" s="249"/>
      <c r="D29" s="249"/>
      <c r="E29" s="263"/>
      <c r="F29" s="250"/>
      <c r="G29" s="1" t="s">
        <v>713</v>
      </c>
      <c r="H29" s="1"/>
      <c r="I29" s="21"/>
    </row>
    <row r="30" spans="1:9" s="80" customFormat="1" ht="25.5" customHeight="1">
      <c r="A30" s="118"/>
      <c r="B30" s="243"/>
      <c r="C30" s="249"/>
      <c r="D30" s="249"/>
      <c r="E30" s="263"/>
      <c r="F30" s="250"/>
      <c r="G30" s="454" t="s">
        <v>714</v>
      </c>
      <c r="H30" s="454"/>
      <c r="I30" s="21"/>
    </row>
    <row r="31" spans="1:9" s="9" customFormat="1" ht="23.25" customHeight="1">
      <c r="A31" s="379" t="s">
        <v>710</v>
      </c>
      <c r="B31" s="379"/>
      <c r="C31" s="379"/>
      <c r="D31" s="379"/>
      <c r="E31" s="379"/>
      <c r="F31" s="379"/>
      <c r="G31" s="379"/>
      <c r="H31" s="379"/>
      <c r="I31" s="379"/>
    </row>
    <row r="32" spans="1:9" s="9" customFormat="1" ht="18.75" customHeight="1">
      <c r="A32" s="379" t="s">
        <v>1066</v>
      </c>
      <c r="B32" s="379"/>
      <c r="C32" s="379"/>
      <c r="D32" s="379"/>
      <c r="E32" s="379"/>
      <c r="F32" s="379"/>
      <c r="G32" s="379"/>
      <c r="H32" s="379"/>
      <c r="I32" s="379"/>
    </row>
    <row r="33" spans="1:9" s="9" customFormat="1" ht="18.75" customHeight="1">
      <c r="A33" s="399" t="s">
        <v>1080</v>
      </c>
      <c r="B33" s="399"/>
      <c r="C33" s="399"/>
      <c r="D33" s="399"/>
      <c r="E33" s="399"/>
      <c r="F33" s="399"/>
      <c r="G33" s="399"/>
      <c r="H33" s="399"/>
      <c r="I33" s="399"/>
    </row>
    <row r="34" spans="1:9" s="6" customFormat="1" ht="24" customHeight="1">
      <c r="A34" s="380" t="s">
        <v>0</v>
      </c>
      <c r="B34" s="4" t="s">
        <v>1</v>
      </c>
      <c r="C34" s="457" t="s">
        <v>9</v>
      </c>
      <c r="D34" s="5" t="s">
        <v>8</v>
      </c>
      <c r="E34" s="4" t="s">
        <v>2</v>
      </c>
      <c r="F34" s="383" t="s">
        <v>10</v>
      </c>
      <c r="G34" s="383" t="s">
        <v>3</v>
      </c>
      <c r="H34" s="4" t="s">
        <v>4</v>
      </c>
      <c r="I34" s="413" t="s">
        <v>11</v>
      </c>
    </row>
    <row r="35" spans="1:9" s="6" customFormat="1" ht="18.75">
      <c r="A35" s="381"/>
      <c r="B35" s="14"/>
      <c r="C35" s="458"/>
      <c r="D35" s="15"/>
      <c r="E35" s="14"/>
      <c r="F35" s="384"/>
      <c r="G35" s="384"/>
      <c r="H35" s="14" t="s">
        <v>5</v>
      </c>
      <c r="I35" s="414"/>
    </row>
    <row r="36" spans="1:9" s="6" customFormat="1" ht="18.75">
      <c r="A36" s="382"/>
      <c r="B36" s="7"/>
      <c r="C36" s="8"/>
      <c r="D36" s="8"/>
      <c r="E36" s="7"/>
      <c r="F36" s="385"/>
      <c r="G36" s="385"/>
      <c r="H36" s="7"/>
      <c r="I36" s="415"/>
    </row>
    <row r="37" spans="1:9" s="17" customFormat="1" ht="20.25" customHeight="1">
      <c r="A37" s="94">
        <v>8</v>
      </c>
      <c r="B37" s="274" t="s">
        <v>635</v>
      </c>
      <c r="C37" s="233">
        <v>4798</v>
      </c>
      <c r="D37" s="233">
        <v>4798</v>
      </c>
      <c r="E37" s="240" t="s">
        <v>12</v>
      </c>
      <c r="F37" s="274" t="s">
        <v>39</v>
      </c>
      <c r="G37" s="274" t="s">
        <v>39</v>
      </c>
      <c r="H37" s="465" t="s">
        <v>14</v>
      </c>
      <c r="I37" s="461" t="s">
        <v>655</v>
      </c>
    </row>
    <row r="38" spans="1:9" s="17" customFormat="1" ht="20.25" customHeight="1">
      <c r="A38" s="66"/>
      <c r="B38" s="205"/>
      <c r="C38" s="222"/>
      <c r="D38" s="222"/>
      <c r="E38" s="215"/>
      <c r="F38" s="205" t="s">
        <v>1037</v>
      </c>
      <c r="G38" s="205" t="s">
        <v>1037</v>
      </c>
      <c r="H38" s="466" t="s">
        <v>15</v>
      </c>
      <c r="I38" s="462" t="s">
        <v>712</v>
      </c>
    </row>
    <row r="39" spans="1:9" s="17" customFormat="1" ht="20.25" customHeight="1">
      <c r="A39" s="66"/>
      <c r="B39" s="205"/>
      <c r="C39" s="222"/>
      <c r="D39" s="222"/>
      <c r="E39" s="215"/>
      <c r="F39" s="205"/>
      <c r="G39" s="205"/>
      <c r="H39" s="466"/>
      <c r="I39" s="462"/>
    </row>
    <row r="40" spans="1:9" s="17" customFormat="1" ht="20.25" customHeight="1">
      <c r="A40" s="66">
        <v>9</v>
      </c>
      <c r="B40" s="205" t="s">
        <v>636</v>
      </c>
      <c r="C40" s="231">
        <v>6540</v>
      </c>
      <c r="D40" s="231">
        <v>6540</v>
      </c>
      <c r="E40" s="215" t="s">
        <v>12</v>
      </c>
      <c r="F40" s="285" t="s">
        <v>312</v>
      </c>
      <c r="G40" s="285" t="s">
        <v>312</v>
      </c>
      <c r="H40" s="466" t="s">
        <v>14</v>
      </c>
      <c r="I40" s="462" t="s">
        <v>656</v>
      </c>
    </row>
    <row r="41" spans="1:9" s="17" customFormat="1" ht="20.25" customHeight="1">
      <c r="A41" s="66"/>
      <c r="B41" s="205"/>
      <c r="C41" s="231"/>
      <c r="D41" s="231"/>
      <c r="E41" s="215"/>
      <c r="F41" s="285" t="s">
        <v>1038</v>
      </c>
      <c r="G41" s="285" t="s">
        <v>1038</v>
      </c>
      <c r="H41" s="466" t="s">
        <v>15</v>
      </c>
      <c r="I41" s="462" t="s">
        <v>715</v>
      </c>
    </row>
    <row r="42" spans="1:9" s="17" customFormat="1" ht="20.25" customHeight="1">
      <c r="A42" s="66"/>
      <c r="B42" s="205"/>
      <c r="C42" s="231"/>
      <c r="D42" s="231"/>
      <c r="E42" s="215"/>
      <c r="F42" s="285"/>
      <c r="G42" s="285"/>
      <c r="H42" s="466"/>
      <c r="I42" s="462"/>
    </row>
    <row r="43" spans="1:9" s="17" customFormat="1" ht="20.25" customHeight="1">
      <c r="A43" s="66">
        <v>10</v>
      </c>
      <c r="B43" s="205" t="s">
        <v>637</v>
      </c>
      <c r="C43" s="231">
        <v>5500</v>
      </c>
      <c r="D43" s="231">
        <v>5500</v>
      </c>
      <c r="E43" s="215" t="s">
        <v>12</v>
      </c>
      <c r="F43" s="205" t="s">
        <v>396</v>
      </c>
      <c r="G43" s="205" t="s">
        <v>396</v>
      </c>
      <c r="H43" s="466" t="s">
        <v>14</v>
      </c>
      <c r="I43" s="462" t="s">
        <v>657</v>
      </c>
    </row>
    <row r="44" spans="1:9" s="17" customFormat="1" ht="20.25" customHeight="1">
      <c r="A44" s="66"/>
      <c r="B44" s="205"/>
      <c r="C44" s="231"/>
      <c r="D44" s="231"/>
      <c r="E44" s="215"/>
      <c r="F44" s="205" t="s">
        <v>1039</v>
      </c>
      <c r="G44" s="205" t="s">
        <v>1039</v>
      </c>
      <c r="H44" s="466" t="s">
        <v>15</v>
      </c>
      <c r="I44" s="462" t="s">
        <v>715</v>
      </c>
    </row>
    <row r="45" spans="1:9" s="17" customFormat="1" ht="20.25" customHeight="1">
      <c r="A45" s="66"/>
      <c r="B45" s="205"/>
      <c r="C45" s="231"/>
      <c r="D45" s="231"/>
      <c r="E45" s="215"/>
      <c r="F45" s="205"/>
      <c r="G45" s="205"/>
      <c r="H45" s="466"/>
      <c r="I45" s="462"/>
    </row>
    <row r="46" spans="1:9" s="17" customFormat="1" ht="20.25" customHeight="1">
      <c r="A46" s="66">
        <v>11</v>
      </c>
      <c r="B46" s="205" t="s">
        <v>638</v>
      </c>
      <c r="C46" s="222">
        <v>2170</v>
      </c>
      <c r="D46" s="222">
        <v>2170</v>
      </c>
      <c r="E46" s="215" t="s">
        <v>12</v>
      </c>
      <c r="F46" s="205" t="s">
        <v>647</v>
      </c>
      <c r="G46" s="205" t="s">
        <v>647</v>
      </c>
      <c r="H46" s="466" t="s">
        <v>14</v>
      </c>
      <c r="I46" s="462" t="s">
        <v>658</v>
      </c>
    </row>
    <row r="47" spans="1:9" s="17" customFormat="1" ht="20.25" customHeight="1">
      <c r="A47" s="66"/>
      <c r="B47" s="205"/>
      <c r="C47" s="222"/>
      <c r="D47" s="222"/>
      <c r="E47" s="215"/>
      <c r="F47" s="205" t="s">
        <v>1040</v>
      </c>
      <c r="G47" s="205" t="s">
        <v>1040</v>
      </c>
      <c r="H47" s="466" t="s">
        <v>15</v>
      </c>
      <c r="I47" s="462" t="s">
        <v>715</v>
      </c>
    </row>
    <row r="48" spans="1:9" ht="20.25" customHeight="1">
      <c r="A48" s="95"/>
      <c r="B48" s="275"/>
      <c r="C48" s="260"/>
      <c r="D48" s="260"/>
      <c r="E48" s="215"/>
      <c r="F48" s="275"/>
      <c r="G48" s="275"/>
      <c r="H48" s="467"/>
      <c r="I48" s="463"/>
    </row>
    <row r="49" spans="1:10" ht="20.25" customHeight="1">
      <c r="A49" s="95">
        <v>12</v>
      </c>
      <c r="B49" s="275" t="s">
        <v>639</v>
      </c>
      <c r="C49" s="260">
        <v>1835</v>
      </c>
      <c r="D49" s="260">
        <v>1835</v>
      </c>
      <c r="E49" s="215" t="s">
        <v>12</v>
      </c>
      <c r="F49" s="275" t="s">
        <v>187</v>
      </c>
      <c r="G49" s="275" t="s">
        <v>187</v>
      </c>
      <c r="H49" s="467" t="s">
        <v>14</v>
      </c>
      <c r="I49" s="463" t="s">
        <v>659</v>
      </c>
    </row>
    <row r="50" spans="1:10" ht="20.25" customHeight="1">
      <c r="A50" s="95"/>
      <c r="B50" s="275"/>
      <c r="C50" s="260"/>
      <c r="D50" s="260"/>
      <c r="E50" s="215"/>
      <c r="F50" s="275" t="s">
        <v>1041</v>
      </c>
      <c r="G50" s="275" t="s">
        <v>1041</v>
      </c>
      <c r="H50" s="467" t="s">
        <v>15</v>
      </c>
      <c r="I50" s="462" t="s">
        <v>716</v>
      </c>
    </row>
    <row r="51" spans="1:10" ht="20.25" customHeight="1">
      <c r="A51" s="95"/>
      <c r="B51" s="275"/>
      <c r="C51" s="260"/>
      <c r="D51" s="260"/>
      <c r="E51" s="215"/>
      <c r="F51" s="275"/>
      <c r="G51" s="275"/>
      <c r="H51" s="467"/>
      <c r="I51" s="463"/>
    </row>
    <row r="52" spans="1:10" ht="20.25" customHeight="1">
      <c r="A52" s="95">
        <v>13</v>
      </c>
      <c r="B52" s="275" t="s">
        <v>640</v>
      </c>
      <c r="C52" s="260">
        <v>4100</v>
      </c>
      <c r="D52" s="260">
        <v>4100</v>
      </c>
      <c r="E52" s="215" t="s">
        <v>12</v>
      </c>
      <c r="F52" s="348" t="s">
        <v>38</v>
      </c>
      <c r="G52" s="348" t="s">
        <v>38</v>
      </c>
      <c r="H52" s="467" t="s">
        <v>14</v>
      </c>
      <c r="I52" s="463" t="s">
        <v>660</v>
      </c>
    </row>
    <row r="53" spans="1:10" ht="20.25" customHeight="1">
      <c r="A53" s="95"/>
      <c r="B53" s="275"/>
      <c r="C53" s="260"/>
      <c r="D53" s="260"/>
      <c r="E53" s="215"/>
      <c r="F53" s="348" t="s">
        <v>1023</v>
      </c>
      <c r="G53" s="348" t="s">
        <v>1023</v>
      </c>
      <c r="H53" s="467" t="s">
        <v>15</v>
      </c>
      <c r="I53" s="462" t="s">
        <v>716</v>
      </c>
    </row>
    <row r="54" spans="1:10" ht="20.25" customHeight="1">
      <c r="A54" s="95"/>
      <c r="B54" s="275"/>
      <c r="C54" s="260"/>
      <c r="D54" s="260"/>
      <c r="E54" s="215"/>
      <c r="F54" s="261"/>
      <c r="G54" s="261"/>
      <c r="H54" s="467"/>
      <c r="I54" s="463"/>
    </row>
    <row r="55" spans="1:10" ht="20.25" customHeight="1">
      <c r="A55" s="95">
        <v>14</v>
      </c>
      <c r="B55" s="455" t="s">
        <v>641</v>
      </c>
      <c r="C55" s="260">
        <v>21000</v>
      </c>
      <c r="D55" s="260">
        <v>21000</v>
      </c>
      <c r="E55" s="215" t="s">
        <v>12</v>
      </c>
      <c r="F55" s="261" t="s">
        <v>38</v>
      </c>
      <c r="G55" s="261" t="s">
        <v>38</v>
      </c>
      <c r="H55" s="467" t="s">
        <v>14</v>
      </c>
      <c r="I55" s="463" t="s">
        <v>661</v>
      </c>
    </row>
    <row r="56" spans="1:10" ht="20.25" customHeight="1">
      <c r="A56" s="95"/>
      <c r="B56" s="456"/>
      <c r="C56" s="260"/>
      <c r="D56" s="260"/>
      <c r="E56" s="215"/>
      <c r="F56" s="261" t="s">
        <v>886</v>
      </c>
      <c r="G56" s="261" t="s">
        <v>886</v>
      </c>
      <c r="H56" s="467" t="s">
        <v>15</v>
      </c>
      <c r="I56" s="462" t="s">
        <v>717</v>
      </c>
    </row>
    <row r="57" spans="1:10" ht="20.25" customHeight="1">
      <c r="A57" s="96"/>
      <c r="B57" s="270"/>
      <c r="C57" s="271"/>
      <c r="D57" s="271"/>
      <c r="E57" s="264"/>
      <c r="F57" s="272"/>
      <c r="G57" s="272"/>
      <c r="H57" s="468"/>
      <c r="I57" s="464"/>
    </row>
    <row r="58" spans="1:10" ht="32.25" customHeight="1">
      <c r="A58" s="121"/>
      <c r="B58" s="267"/>
      <c r="C58" s="268"/>
      <c r="D58" s="268"/>
      <c r="E58" s="263"/>
      <c r="F58" s="269"/>
      <c r="G58" s="1" t="s">
        <v>6</v>
      </c>
      <c r="I58" s="21"/>
    </row>
    <row r="59" spans="1:10" ht="20.25" customHeight="1">
      <c r="A59" s="121"/>
      <c r="B59" s="267"/>
      <c r="C59" s="268"/>
      <c r="D59" s="268"/>
      <c r="E59" s="263"/>
      <c r="F59" s="269"/>
      <c r="G59" s="1" t="s">
        <v>713</v>
      </c>
      <c r="I59" s="21"/>
    </row>
    <row r="60" spans="1:10" ht="20.25" customHeight="1">
      <c r="A60" s="121"/>
      <c r="B60" s="267"/>
      <c r="C60" s="268"/>
      <c r="D60" s="268"/>
      <c r="E60" s="263"/>
      <c r="F60" s="269"/>
      <c r="G60" s="454" t="s">
        <v>714</v>
      </c>
      <c r="H60" s="454"/>
      <c r="I60" s="21"/>
    </row>
    <row r="61" spans="1:10" s="9" customFormat="1" ht="22.5" customHeight="1">
      <c r="A61" s="379" t="s">
        <v>710</v>
      </c>
      <c r="B61" s="379"/>
      <c r="C61" s="379"/>
      <c r="D61" s="379"/>
      <c r="E61" s="379"/>
      <c r="F61" s="379"/>
      <c r="G61" s="379"/>
      <c r="H61" s="379"/>
      <c r="I61" s="379"/>
    </row>
    <row r="62" spans="1:10" s="9" customFormat="1" ht="18.75" customHeight="1">
      <c r="A62" s="379" t="s">
        <v>1066</v>
      </c>
      <c r="B62" s="379"/>
      <c r="C62" s="379"/>
      <c r="D62" s="379"/>
      <c r="E62" s="379"/>
      <c r="F62" s="379"/>
      <c r="G62" s="379"/>
      <c r="H62" s="379"/>
      <c r="I62" s="379"/>
    </row>
    <row r="63" spans="1:10" s="9" customFormat="1" ht="18.75" customHeight="1">
      <c r="A63" s="399" t="s">
        <v>1080</v>
      </c>
      <c r="B63" s="399"/>
      <c r="C63" s="399"/>
      <c r="D63" s="399"/>
      <c r="E63" s="399"/>
      <c r="F63" s="399"/>
      <c r="G63" s="399"/>
      <c r="H63" s="399"/>
      <c r="I63" s="399"/>
    </row>
    <row r="64" spans="1:10" s="6" customFormat="1" ht="24" customHeight="1">
      <c r="A64" s="380" t="s">
        <v>0</v>
      </c>
      <c r="B64" s="4" t="s">
        <v>1</v>
      </c>
      <c r="C64" s="457" t="s">
        <v>9</v>
      </c>
      <c r="D64" s="5" t="s">
        <v>8</v>
      </c>
      <c r="E64" s="4" t="s">
        <v>2</v>
      </c>
      <c r="F64" s="383" t="s">
        <v>10</v>
      </c>
      <c r="G64" s="383" t="s">
        <v>3</v>
      </c>
      <c r="H64" s="4" t="s">
        <v>4</v>
      </c>
      <c r="I64" s="435" t="s">
        <v>11</v>
      </c>
      <c r="J64" s="4"/>
    </row>
    <row r="65" spans="1:10" s="6" customFormat="1" ht="18.75">
      <c r="A65" s="381"/>
      <c r="B65" s="14"/>
      <c r="C65" s="458"/>
      <c r="D65" s="15"/>
      <c r="E65" s="14"/>
      <c r="F65" s="384"/>
      <c r="G65" s="384"/>
      <c r="H65" s="14" t="s">
        <v>5</v>
      </c>
      <c r="I65" s="436"/>
      <c r="J65" s="182" t="s">
        <v>1070</v>
      </c>
    </row>
    <row r="66" spans="1:10" s="6" customFormat="1" ht="18.75">
      <c r="A66" s="382"/>
      <c r="B66" s="7"/>
      <c r="C66" s="8"/>
      <c r="D66" s="8"/>
      <c r="E66" s="7"/>
      <c r="F66" s="385"/>
      <c r="G66" s="385"/>
      <c r="H66" s="7"/>
      <c r="I66" s="437"/>
      <c r="J66" s="7"/>
    </row>
    <row r="67" spans="1:10" ht="20.25" customHeight="1">
      <c r="A67" s="97">
        <v>15</v>
      </c>
      <c r="B67" s="441" t="s">
        <v>642</v>
      </c>
      <c r="C67" s="265">
        <v>12390</v>
      </c>
      <c r="D67" s="265">
        <v>12390</v>
      </c>
      <c r="E67" s="240" t="s">
        <v>12</v>
      </c>
      <c r="F67" s="274" t="s">
        <v>26</v>
      </c>
      <c r="G67" s="274" t="s">
        <v>26</v>
      </c>
      <c r="H67" s="70" t="s">
        <v>14</v>
      </c>
      <c r="I67" s="266" t="s">
        <v>282</v>
      </c>
      <c r="J67" s="398" t="s">
        <v>1071</v>
      </c>
    </row>
    <row r="68" spans="1:10" ht="20.25" customHeight="1">
      <c r="A68" s="95"/>
      <c r="B68" s="432"/>
      <c r="C68" s="260"/>
      <c r="D68" s="260"/>
      <c r="E68" s="215"/>
      <c r="F68" s="205" t="s">
        <v>1042</v>
      </c>
      <c r="G68" s="205" t="s">
        <v>1042</v>
      </c>
      <c r="H68" s="67" t="s">
        <v>15</v>
      </c>
      <c r="I68" s="227"/>
      <c r="J68" s="376"/>
    </row>
    <row r="69" spans="1:10" ht="20.25" customHeight="1">
      <c r="A69" s="95"/>
      <c r="B69" s="123"/>
      <c r="C69" s="260"/>
      <c r="D69" s="260"/>
      <c r="E69" s="215"/>
      <c r="F69" s="205"/>
      <c r="G69" s="205"/>
      <c r="H69" s="67"/>
      <c r="I69" s="227"/>
      <c r="J69" s="376"/>
    </row>
    <row r="70" spans="1:10" ht="20.25" customHeight="1">
      <c r="A70" s="95">
        <v>16</v>
      </c>
      <c r="B70" s="386" t="s">
        <v>643</v>
      </c>
      <c r="C70" s="260">
        <v>7000</v>
      </c>
      <c r="D70" s="260">
        <v>7000</v>
      </c>
      <c r="E70" s="215" t="s">
        <v>12</v>
      </c>
      <c r="F70" s="205" t="s">
        <v>26</v>
      </c>
      <c r="G70" s="205" t="s">
        <v>26</v>
      </c>
      <c r="H70" s="67" t="s">
        <v>14</v>
      </c>
      <c r="I70" s="227" t="s">
        <v>282</v>
      </c>
      <c r="J70" s="376"/>
    </row>
    <row r="71" spans="1:10" ht="20.25" customHeight="1">
      <c r="A71" s="95"/>
      <c r="B71" s="432"/>
      <c r="C71" s="260"/>
      <c r="D71" s="260"/>
      <c r="E71" s="215"/>
      <c r="F71" s="205" t="s">
        <v>1043</v>
      </c>
      <c r="G71" s="205" t="s">
        <v>1043</v>
      </c>
      <c r="H71" s="67" t="s">
        <v>15</v>
      </c>
      <c r="I71" s="227"/>
      <c r="J71" s="376"/>
    </row>
    <row r="72" spans="1:10" ht="20.25" customHeight="1">
      <c r="A72" s="95"/>
      <c r="B72" s="123"/>
      <c r="C72" s="260"/>
      <c r="D72" s="260"/>
      <c r="E72" s="215"/>
      <c r="F72" s="205"/>
      <c r="G72" s="205"/>
      <c r="H72" s="67"/>
      <c r="I72" s="227"/>
      <c r="J72" s="376"/>
    </row>
    <row r="73" spans="1:10" ht="20.25" customHeight="1">
      <c r="A73" s="95">
        <v>17</v>
      </c>
      <c r="B73" s="386" t="s">
        <v>644</v>
      </c>
      <c r="C73" s="260">
        <v>13880</v>
      </c>
      <c r="D73" s="260">
        <v>13880</v>
      </c>
      <c r="E73" s="215" t="s">
        <v>12</v>
      </c>
      <c r="F73" s="205" t="s">
        <v>26</v>
      </c>
      <c r="G73" s="205" t="s">
        <v>26</v>
      </c>
      <c r="H73" s="67" t="s">
        <v>14</v>
      </c>
      <c r="I73" s="227" t="s">
        <v>282</v>
      </c>
      <c r="J73" s="376"/>
    </row>
    <row r="74" spans="1:10" ht="20.25" customHeight="1">
      <c r="A74" s="95"/>
      <c r="B74" s="432"/>
      <c r="C74" s="260"/>
      <c r="D74" s="260"/>
      <c r="E74" s="215"/>
      <c r="F74" s="205" t="s">
        <v>1044</v>
      </c>
      <c r="G74" s="205" t="s">
        <v>1044</v>
      </c>
      <c r="H74" s="67" t="s">
        <v>15</v>
      </c>
      <c r="I74" s="227"/>
      <c r="J74" s="376"/>
    </row>
    <row r="75" spans="1:10" ht="20.25" customHeight="1">
      <c r="A75" s="95"/>
      <c r="B75" s="123"/>
      <c r="C75" s="260"/>
      <c r="D75" s="260"/>
      <c r="E75" s="215"/>
      <c r="F75" s="205"/>
      <c r="G75" s="205"/>
      <c r="H75" s="67"/>
      <c r="I75" s="227"/>
      <c r="J75" s="376"/>
    </row>
    <row r="76" spans="1:10" ht="20.25" customHeight="1">
      <c r="A76" s="95">
        <v>18</v>
      </c>
      <c r="B76" s="386" t="s">
        <v>645</v>
      </c>
      <c r="C76" s="260">
        <v>56260</v>
      </c>
      <c r="D76" s="260">
        <v>56260</v>
      </c>
      <c r="E76" s="215" t="s">
        <v>12</v>
      </c>
      <c r="F76" s="205" t="s">
        <v>26</v>
      </c>
      <c r="G76" s="205" t="s">
        <v>26</v>
      </c>
      <c r="H76" s="67" t="s">
        <v>14</v>
      </c>
      <c r="I76" s="227" t="s">
        <v>282</v>
      </c>
      <c r="J76" s="376"/>
    </row>
    <row r="77" spans="1:10" ht="20.25" customHeight="1">
      <c r="A77" s="95"/>
      <c r="B77" s="432"/>
      <c r="C77" s="260"/>
      <c r="D77" s="260"/>
      <c r="E77" s="215"/>
      <c r="F77" s="205" t="s">
        <v>1045</v>
      </c>
      <c r="G77" s="205" t="s">
        <v>1045</v>
      </c>
      <c r="H77" s="67" t="s">
        <v>15</v>
      </c>
      <c r="I77" s="227"/>
      <c r="J77" s="376"/>
    </row>
    <row r="78" spans="1:10" ht="20.25" customHeight="1">
      <c r="A78" s="95"/>
      <c r="B78" s="123"/>
      <c r="C78" s="260"/>
      <c r="D78" s="260"/>
      <c r="E78" s="215"/>
      <c r="F78" s="205"/>
      <c r="G78" s="205"/>
      <c r="H78" s="67"/>
      <c r="I78" s="227"/>
      <c r="J78" s="376"/>
    </row>
    <row r="79" spans="1:10" ht="20.25" customHeight="1">
      <c r="A79" s="95">
        <v>19</v>
      </c>
      <c r="B79" s="386" t="s">
        <v>646</v>
      </c>
      <c r="C79" s="260">
        <v>4900.2</v>
      </c>
      <c r="D79" s="260">
        <v>4900.2</v>
      </c>
      <c r="E79" s="215" t="s">
        <v>12</v>
      </c>
      <c r="F79" s="205" t="s">
        <v>26</v>
      </c>
      <c r="G79" s="205" t="s">
        <v>26</v>
      </c>
      <c r="H79" s="67" t="s">
        <v>14</v>
      </c>
      <c r="I79" s="227" t="s">
        <v>282</v>
      </c>
      <c r="J79" s="376"/>
    </row>
    <row r="80" spans="1:10" ht="20.25" customHeight="1">
      <c r="A80" s="95"/>
      <c r="B80" s="432"/>
      <c r="C80" s="260"/>
      <c r="D80" s="260"/>
      <c r="E80" s="215"/>
      <c r="F80" s="205" t="s">
        <v>1046</v>
      </c>
      <c r="G80" s="205" t="s">
        <v>1046</v>
      </c>
      <c r="H80" s="67" t="s">
        <v>15</v>
      </c>
      <c r="I80" s="227"/>
      <c r="J80" s="376"/>
    </row>
    <row r="81" spans="1:10" ht="20.25" customHeight="1">
      <c r="A81" s="97"/>
      <c r="B81" s="238"/>
      <c r="C81" s="43"/>
      <c r="D81" s="43"/>
      <c r="E81" s="35"/>
      <c r="F81" s="106"/>
      <c r="G81" s="106"/>
      <c r="H81" s="70"/>
      <c r="I81" s="259"/>
      <c r="J81" s="376"/>
    </row>
    <row r="82" spans="1:10" ht="20.25" customHeight="1">
      <c r="A82" s="96"/>
      <c r="B82" s="122"/>
      <c r="C82" s="45"/>
      <c r="D82" s="45"/>
      <c r="E82" s="28"/>
      <c r="F82" s="26"/>
      <c r="G82" s="26"/>
      <c r="H82" s="31"/>
      <c r="I82" s="46"/>
      <c r="J82" s="377"/>
    </row>
    <row r="83" spans="1:10" ht="18" customHeight="1">
      <c r="A83" s="121"/>
      <c r="B83" s="33"/>
      <c r="C83" s="47"/>
      <c r="D83" s="47"/>
      <c r="E83" s="21"/>
      <c r="F83" s="17"/>
      <c r="G83" s="47"/>
      <c r="H83" s="48"/>
      <c r="I83" s="49"/>
    </row>
    <row r="84" spans="1:10" ht="20.25" customHeight="1">
      <c r="A84" s="121"/>
      <c r="B84" s="33"/>
      <c r="C84" s="47"/>
      <c r="D84" s="47"/>
      <c r="E84" s="21"/>
      <c r="F84" s="1" t="s">
        <v>6</v>
      </c>
      <c r="I84" s="49"/>
    </row>
    <row r="85" spans="1:10" ht="20.25" customHeight="1">
      <c r="A85" s="121"/>
      <c r="B85" s="33"/>
      <c r="C85" s="47"/>
      <c r="D85" s="47"/>
      <c r="E85" s="21"/>
      <c r="F85" s="1" t="s">
        <v>16</v>
      </c>
      <c r="I85" s="49"/>
    </row>
    <row r="86" spans="1:10" ht="20.25" customHeight="1">
      <c r="A86" s="121"/>
      <c r="B86" s="33"/>
      <c r="C86" s="47"/>
      <c r="D86" s="47"/>
      <c r="E86" s="21"/>
      <c r="F86" s="1" t="s">
        <v>7</v>
      </c>
      <c r="I86" s="49"/>
    </row>
    <row r="88" spans="1:10">
      <c r="C88" s="297"/>
      <c r="D88" s="297"/>
    </row>
  </sheetData>
  <mergeCells count="33">
    <mergeCell ref="F64:F66"/>
    <mergeCell ref="A32:I32"/>
    <mergeCell ref="A1:I1"/>
    <mergeCell ref="F4:F6"/>
    <mergeCell ref="G4:G6"/>
    <mergeCell ref="I4:I6"/>
    <mergeCell ref="A4:A6"/>
    <mergeCell ref="C4:C5"/>
    <mergeCell ref="A2:I2"/>
    <mergeCell ref="A3:I3"/>
    <mergeCell ref="G30:H30"/>
    <mergeCell ref="A31:I31"/>
    <mergeCell ref="A34:A36"/>
    <mergeCell ref="C34:C35"/>
    <mergeCell ref="F34:F36"/>
    <mergeCell ref="G34:G36"/>
    <mergeCell ref="I34:I36"/>
    <mergeCell ref="A33:I33"/>
    <mergeCell ref="A62:I62"/>
    <mergeCell ref="A63:I63"/>
    <mergeCell ref="J67:J82"/>
    <mergeCell ref="B70:B71"/>
    <mergeCell ref="B73:B74"/>
    <mergeCell ref="B76:B77"/>
    <mergeCell ref="B79:B80"/>
    <mergeCell ref="G64:G66"/>
    <mergeCell ref="I64:I66"/>
    <mergeCell ref="G60:H60"/>
    <mergeCell ref="B55:B56"/>
    <mergeCell ref="B67:B68"/>
    <mergeCell ref="A61:I61"/>
    <mergeCell ref="A64:A66"/>
    <mergeCell ref="C64:C65"/>
  </mergeCells>
  <pageMargins left="0" right="0" top="0.39370078740157483" bottom="0.19685039370078741" header="0.31496062992125984" footer="0.31496062992125984"/>
  <pageSetup scale="92" orientation="landscape" r:id="rId1"/>
  <headerFooter>
    <oddHeader>&amp;R&amp;"TH SarabunIT๙,ธรรมดา"&amp;15สขร.1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94"/>
  <sheetViews>
    <sheetView topLeftCell="A103" zoomScale="120" zoomScaleNormal="120" workbookViewId="0">
      <selection activeCell="F91" sqref="F91"/>
    </sheetView>
  </sheetViews>
  <sheetFormatPr defaultColWidth="9" defaultRowHeight="18.75"/>
  <cols>
    <col min="1" max="1" width="5" style="21" customWidth="1"/>
    <col min="2" max="2" width="25.5703125" style="17" customWidth="1"/>
    <col min="3" max="3" width="13.5703125" style="216" customWidth="1"/>
    <col min="4" max="4" width="14.140625" style="216" customWidth="1"/>
    <col min="5" max="5" width="13.42578125" style="21" customWidth="1"/>
    <col min="6" max="7" width="19" style="17" customWidth="1"/>
    <col min="8" max="8" width="13.42578125" style="17" customWidth="1"/>
    <col min="9" max="9" width="12.5703125" style="17" customWidth="1"/>
    <col min="10" max="10" width="11.140625" style="17" customWidth="1"/>
    <col min="11" max="16384" width="9" style="17"/>
  </cols>
  <sheetData>
    <row r="1" spans="1:9" ht="20.25">
      <c r="A1" s="379" t="s">
        <v>718</v>
      </c>
      <c r="B1" s="379"/>
      <c r="C1" s="379"/>
      <c r="D1" s="379"/>
      <c r="E1" s="379"/>
      <c r="F1" s="379"/>
      <c r="G1" s="379"/>
      <c r="H1" s="379"/>
      <c r="I1" s="379"/>
    </row>
    <row r="2" spans="1:9" ht="19.5">
      <c r="A2" s="390" t="s">
        <v>1066</v>
      </c>
      <c r="B2" s="390"/>
      <c r="C2" s="390"/>
      <c r="D2" s="390"/>
      <c r="E2" s="390"/>
      <c r="F2" s="390"/>
      <c r="G2" s="390"/>
      <c r="H2" s="390"/>
      <c r="I2" s="390"/>
    </row>
    <row r="3" spans="1:9" s="214" customFormat="1" ht="20.25" customHeight="1">
      <c r="A3" s="372" t="s">
        <v>1081</v>
      </c>
      <c r="B3" s="372"/>
      <c r="C3" s="372"/>
      <c r="D3" s="372"/>
      <c r="E3" s="372"/>
      <c r="F3" s="372"/>
      <c r="G3" s="372"/>
      <c r="H3" s="372"/>
      <c r="I3" s="372"/>
    </row>
    <row r="4" spans="1:9" s="6" customFormat="1" ht="24" customHeight="1">
      <c r="A4" s="380" t="s">
        <v>0</v>
      </c>
      <c r="B4" s="4" t="s">
        <v>1</v>
      </c>
      <c r="C4" s="5" t="s">
        <v>9</v>
      </c>
      <c r="D4" s="5" t="s">
        <v>8</v>
      </c>
      <c r="E4" s="4" t="s">
        <v>2</v>
      </c>
      <c r="F4" s="383" t="s">
        <v>10</v>
      </c>
      <c r="G4" s="383" t="s">
        <v>3</v>
      </c>
      <c r="H4" s="4" t="s">
        <v>4</v>
      </c>
      <c r="I4" s="413" t="s">
        <v>11</v>
      </c>
    </row>
    <row r="5" spans="1:9" s="6" customFormat="1">
      <c r="A5" s="381"/>
      <c r="B5" s="14"/>
      <c r="C5" s="15"/>
      <c r="D5" s="15"/>
      <c r="E5" s="14"/>
      <c r="F5" s="384"/>
      <c r="G5" s="384"/>
      <c r="H5" s="14" t="s">
        <v>5</v>
      </c>
      <c r="I5" s="414"/>
    </row>
    <row r="6" spans="1:9" s="6" customFormat="1">
      <c r="A6" s="382"/>
      <c r="B6" s="7"/>
      <c r="C6" s="8"/>
      <c r="D6" s="8"/>
      <c r="E6" s="7"/>
      <c r="F6" s="385"/>
      <c r="G6" s="385"/>
      <c r="H6" s="7"/>
      <c r="I6" s="415"/>
    </row>
    <row r="7" spans="1:9" s="239" customFormat="1" ht="18" customHeight="1">
      <c r="A7" s="217">
        <v>1</v>
      </c>
      <c r="B7" s="276" t="s">
        <v>662</v>
      </c>
      <c r="C7" s="218">
        <v>9920</v>
      </c>
      <c r="D7" s="218">
        <v>9920</v>
      </c>
      <c r="E7" s="217" t="s">
        <v>12</v>
      </c>
      <c r="F7" s="219" t="s">
        <v>680</v>
      </c>
      <c r="G7" s="219" t="s">
        <v>680</v>
      </c>
      <c r="H7" s="120" t="s">
        <v>14</v>
      </c>
      <c r="I7" s="221" t="s">
        <v>681</v>
      </c>
    </row>
    <row r="8" spans="1:9" s="239" customFormat="1" ht="18" customHeight="1">
      <c r="A8" s="66"/>
      <c r="B8" s="277"/>
      <c r="C8" s="222"/>
      <c r="D8" s="222"/>
      <c r="E8" s="66"/>
      <c r="F8" s="225" t="s">
        <v>1047</v>
      </c>
      <c r="G8" s="225" t="s">
        <v>1047</v>
      </c>
      <c r="H8" s="215"/>
      <c r="I8" s="224" t="s">
        <v>720</v>
      </c>
    </row>
    <row r="9" spans="1:9" s="239" customFormat="1" ht="15.75" customHeight="1">
      <c r="A9" s="66"/>
      <c r="B9" s="256"/>
      <c r="C9" s="222"/>
      <c r="D9" s="222"/>
      <c r="E9" s="66"/>
      <c r="F9" s="225"/>
      <c r="G9" s="225"/>
      <c r="H9" s="215"/>
      <c r="I9" s="224"/>
    </row>
    <row r="10" spans="1:9" ht="18" customHeight="1">
      <c r="A10" s="66">
        <v>2</v>
      </c>
      <c r="B10" s="278" t="s">
        <v>663</v>
      </c>
      <c r="C10" s="222">
        <v>13566</v>
      </c>
      <c r="D10" s="222">
        <v>13566</v>
      </c>
      <c r="E10" s="66" t="s">
        <v>12</v>
      </c>
      <c r="F10" s="225" t="s">
        <v>39</v>
      </c>
      <c r="G10" s="225" t="s">
        <v>39</v>
      </c>
      <c r="H10" s="215" t="s">
        <v>14</v>
      </c>
      <c r="I10" s="224" t="s">
        <v>682</v>
      </c>
    </row>
    <row r="11" spans="1:9" ht="18" customHeight="1">
      <c r="A11" s="66"/>
      <c r="B11" s="256"/>
      <c r="C11" s="222"/>
      <c r="D11" s="222"/>
      <c r="E11" s="66"/>
      <c r="F11" s="225" t="s">
        <v>1048</v>
      </c>
      <c r="G11" s="225" t="s">
        <v>1048</v>
      </c>
      <c r="H11" s="215"/>
      <c r="I11" s="224" t="s">
        <v>720</v>
      </c>
    </row>
    <row r="12" spans="1:9" ht="12.75" customHeight="1">
      <c r="A12" s="66"/>
      <c r="B12" s="256"/>
      <c r="C12" s="222"/>
      <c r="D12" s="222"/>
      <c r="E12" s="66"/>
      <c r="F12" s="225"/>
      <c r="G12" s="225"/>
      <c r="H12" s="215"/>
      <c r="I12" s="224"/>
    </row>
    <row r="13" spans="1:9" ht="18" customHeight="1">
      <c r="A13" s="66">
        <v>3</v>
      </c>
      <c r="B13" s="378" t="s">
        <v>664</v>
      </c>
      <c r="C13" s="222">
        <v>1000</v>
      </c>
      <c r="D13" s="222">
        <v>1000</v>
      </c>
      <c r="E13" s="66" t="s">
        <v>12</v>
      </c>
      <c r="F13" s="226" t="s">
        <v>49</v>
      </c>
      <c r="G13" s="226" t="s">
        <v>49</v>
      </c>
      <c r="H13" s="215" t="s">
        <v>14</v>
      </c>
      <c r="I13" s="224" t="s">
        <v>683</v>
      </c>
    </row>
    <row r="14" spans="1:9" ht="18" customHeight="1">
      <c r="A14" s="66"/>
      <c r="B14" s="378"/>
      <c r="C14" s="222"/>
      <c r="D14" s="222"/>
      <c r="E14" s="66"/>
      <c r="F14" s="279" t="s">
        <v>1020</v>
      </c>
      <c r="G14" s="279" t="s">
        <v>1020</v>
      </c>
      <c r="H14" s="215"/>
      <c r="I14" s="224" t="s">
        <v>720</v>
      </c>
    </row>
    <row r="15" spans="1:9" ht="15.75" customHeight="1">
      <c r="A15" s="66"/>
      <c r="B15" s="256"/>
      <c r="C15" s="222"/>
      <c r="D15" s="222"/>
      <c r="E15" s="66"/>
      <c r="F15" s="279"/>
      <c r="G15" s="279"/>
      <c r="H15" s="215"/>
      <c r="I15" s="224"/>
    </row>
    <row r="16" spans="1:9" ht="18" customHeight="1">
      <c r="A16" s="66">
        <v>4</v>
      </c>
      <c r="B16" s="256" t="s">
        <v>665</v>
      </c>
      <c r="C16" s="222">
        <v>2600</v>
      </c>
      <c r="D16" s="222">
        <v>2600</v>
      </c>
      <c r="E16" s="66" t="s">
        <v>12</v>
      </c>
      <c r="F16" s="229" t="s">
        <v>400</v>
      </c>
      <c r="G16" s="229" t="s">
        <v>400</v>
      </c>
      <c r="H16" s="215" t="s">
        <v>14</v>
      </c>
      <c r="I16" s="224" t="s">
        <v>684</v>
      </c>
    </row>
    <row r="17" spans="1:9" ht="18" customHeight="1">
      <c r="A17" s="66"/>
      <c r="B17" s="256"/>
      <c r="C17" s="222"/>
      <c r="D17" s="222"/>
      <c r="E17" s="66"/>
      <c r="F17" s="229" t="s">
        <v>1049</v>
      </c>
      <c r="G17" s="229" t="s">
        <v>1049</v>
      </c>
      <c r="H17" s="215"/>
      <c r="I17" s="224" t="s">
        <v>721</v>
      </c>
    </row>
    <row r="18" spans="1:9" ht="14.25" customHeight="1">
      <c r="A18" s="66"/>
      <c r="B18" s="256"/>
      <c r="C18" s="222"/>
      <c r="D18" s="222"/>
      <c r="E18" s="66"/>
      <c r="F18" s="229"/>
      <c r="G18" s="229"/>
      <c r="H18" s="215"/>
      <c r="I18" s="224"/>
    </row>
    <row r="19" spans="1:9" ht="18" customHeight="1">
      <c r="A19" s="66">
        <v>5</v>
      </c>
      <c r="B19" s="256" t="s">
        <v>666</v>
      </c>
      <c r="C19" s="280">
        <v>1900</v>
      </c>
      <c r="D19" s="280">
        <v>1900</v>
      </c>
      <c r="E19" s="66" t="s">
        <v>12</v>
      </c>
      <c r="F19" s="391" t="s">
        <v>35</v>
      </c>
      <c r="G19" s="391" t="s">
        <v>35</v>
      </c>
      <c r="H19" s="215" t="s">
        <v>14</v>
      </c>
      <c r="I19" s="224" t="s">
        <v>685</v>
      </c>
    </row>
    <row r="20" spans="1:9" ht="18" customHeight="1">
      <c r="A20" s="66"/>
      <c r="B20" s="256"/>
      <c r="C20" s="280"/>
      <c r="D20" s="280"/>
      <c r="E20" s="66"/>
      <c r="F20" s="392"/>
      <c r="G20" s="392"/>
      <c r="H20" s="215"/>
      <c r="I20" s="224" t="s">
        <v>721</v>
      </c>
    </row>
    <row r="21" spans="1:9" ht="18" customHeight="1">
      <c r="A21" s="66"/>
      <c r="B21" s="256"/>
      <c r="C21" s="280"/>
      <c r="D21" s="280"/>
      <c r="E21" s="66"/>
      <c r="F21" s="226" t="s">
        <v>1050</v>
      </c>
      <c r="G21" s="226" t="s">
        <v>1050</v>
      </c>
      <c r="H21" s="215"/>
      <c r="I21" s="224"/>
    </row>
    <row r="22" spans="1:9" ht="15" customHeight="1">
      <c r="A22" s="66"/>
      <c r="B22" s="256"/>
      <c r="C22" s="280"/>
      <c r="D22" s="280"/>
      <c r="E22" s="66"/>
      <c r="F22" s="226"/>
      <c r="G22" s="226"/>
      <c r="H22" s="215"/>
      <c r="I22" s="224"/>
    </row>
    <row r="23" spans="1:9" ht="18" customHeight="1">
      <c r="A23" s="66">
        <v>6</v>
      </c>
      <c r="B23" s="256" t="s">
        <v>667</v>
      </c>
      <c r="C23" s="222">
        <v>13965</v>
      </c>
      <c r="D23" s="222">
        <v>13965</v>
      </c>
      <c r="E23" s="66" t="s">
        <v>12</v>
      </c>
      <c r="F23" s="225" t="s">
        <v>680</v>
      </c>
      <c r="G23" s="225" t="s">
        <v>680</v>
      </c>
      <c r="H23" s="215" t="s">
        <v>14</v>
      </c>
      <c r="I23" s="224" t="s">
        <v>686</v>
      </c>
    </row>
    <row r="24" spans="1:9" ht="18" customHeight="1">
      <c r="A24" s="66"/>
      <c r="B24" s="256"/>
      <c r="C24" s="222"/>
      <c r="D24" s="222"/>
      <c r="E24" s="66"/>
      <c r="F24" s="225" t="s">
        <v>1051</v>
      </c>
      <c r="G24" s="225" t="s">
        <v>1051</v>
      </c>
      <c r="H24" s="215"/>
      <c r="I24" s="224" t="s">
        <v>722</v>
      </c>
    </row>
    <row r="25" spans="1:9" ht="18" customHeight="1">
      <c r="A25" s="66"/>
      <c r="B25" s="256"/>
      <c r="C25" s="222"/>
      <c r="D25" s="222"/>
      <c r="E25" s="66"/>
      <c r="F25" s="225"/>
      <c r="G25" s="225"/>
      <c r="H25" s="215"/>
      <c r="I25" s="224"/>
    </row>
    <row r="26" spans="1:9" ht="18" customHeight="1">
      <c r="A26" s="66">
        <v>7</v>
      </c>
      <c r="B26" s="278" t="s">
        <v>51</v>
      </c>
      <c r="C26" s="222">
        <v>6187</v>
      </c>
      <c r="D26" s="222">
        <v>6187</v>
      </c>
      <c r="E26" s="66" t="s">
        <v>12</v>
      </c>
      <c r="F26" s="225" t="s">
        <v>187</v>
      </c>
      <c r="G26" s="225" t="s">
        <v>187</v>
      </c>
      <c r="H26" s="215" t="s">
        <v>14</v>
      </c>
      <c r="I26" s="224" t="s">
        <v>687</v>
      </c>
    </row>
    <row r="27" spans="1:9" ht="18" customHeight="1">
      <c r="A27" s="66"/>
      <c r="B27" s="256"/>
      <c r="C27" s="222"/>
      <c r="D27" s="222"/>
      <c r="E27" s="66"/>
      <c r="F27" s="225" t="s">
        <v>1052</v>
      </c>
      <c r="G27" s="225" t="s">
        <v>1052</v>
      </c>
      <c r="H27" s="215"/>
      <c r="I27" s="224" t="s">
        <v>722</v>
      </c>
    </row>
    <row r="28" spans="1:9" ht="12.75" customHeight="1">
      <c r="A28" s="92"/>
      <c r="B28" s="283"/>
      <c r="C28" s="244"/>
      <c r="D28" s="244"/>
      <c r="E28" s="92"/>
      <c r="F28" s="245"/>
      <c r="G28" s="245"/>
      <c r="H28" s="264"/>
      <c r="I28" s="246"/>
    </row>
    <row r="29" spans="1:9" ht="37.5" customHeight="1">
      <c r="A29" s="118"/>
      <c r="B29" s="282"/>
      <c r="C29" s="242"/>
      <c r="D29" s="242"/>
      <c r="E29" s="118"/>
      <c r="F29" s="243"/>
      <c r="G29" s="33" t="s">
        <v>54</v>
      </c>
      <c r="H29" s="33"/>
      <c r="I29" s="284"/>
    </row>
    <row r="30" spans="1:9" ht="18" customHeight="1">
      <c r="A30" s="118"/>
      <c r="B30" s="282"/>
      <c r="C30" s="242"/>
      <c r="D30" s="242">
        <f>SUM(G7:G28)</f>
        <v>0</v>
      </c>
      <c r="E30" s="118"/>
      <c r="F30" s="243"/>
      <c r="G30" s="33" t="s">
        <v>727</v>
      </c>
      <c r="H30" s="33"/>
      <c r="I30" s="284"/>
    </row>
    <row r="31" spans="1:9" ht="18" customHeight="1">
      <c r="A31" s="118"/>
      <c r="B31" s="282"/>
      <c r="C31" s="242"/>
      <c r="D31" s="242"/>
      <c r="E31" s="118"/>
      <c r="F31" s="243"/>
      <c r="G31" s="33" t="s">
        <v>728</v>
      </c>
      <c r="H31" s="33"/>
      <c r="I31" s="284"/>
    </row>
    <row r="32" spans="1:9" s="214" customFormat="1" ht="27" customHeight="1">
      <c r="A32" s="379" t="s">
        <v>718</v>
      </c>
      <c r="B32" s="379"/>
      <c r="C32" s="379"/>
      <c r="D32" s="379"/>
      <c r="E32" s="379"/>
      <c r="F32" s="379"/>
      <c r="G32" s="379"/>
      <c r="H32" s="379"/>
      <c r="I32" s="379"/>
    </row>
    <row r="33" spans="1:9" ht="19.5">
      <c r="A33" s="390" t="s">
        <v>1066</v>
      </c>
      <c r="B33" s="390"/>
      <c r="C33" s="390"/>
      <c r="D33" s="390"/>
      <c r="E33" s="390"/>
      <c r="F33" s="390"/>
      <c r="G33" s="390"/>
      <c r="H33" s="390"/>
      <c r="I33" s="390"/>
    </row>
    <row r="34" spans="1:9" s="214" customFormat="1" ht="20.25" customHeight="1">
      <c r="A34" s="372" t="s">
        <v>1081</v>
      </c>
      <c r="B34" s="372"/>
      <c r="C34" s="372"/>
      <c r="D34" s="372"/>
      <c r="E34" s="372"/>
      <c r="F34" s="372"/>
      <c r="G34" s="372"/>
      <c r="H34" s="372"/>
      <c r="I34" s="372"/>
    </row>
    <row r="35" spans="1:9" s="6" customFormat="1" ht="24" customHeight="1">
      <c r="A35" s="380" t="s">
        <v>0</v>
      </c>
      <c r="B35" s="4" t="s">
        <v>1</v>
      </c>
      <c r="C35" s="87" t="s">
        <v>9</v>
      </c>
      <c r="D35" s="5" t="s">
        <v>8</v>
      </c>
      <c r="E35" s="4" t="s">
        <v>2</v>
      </c>
      <c r="F35" s="383" t="s">
        <v>10</v>
      </c>
      <c r="G35" s="383" t="s">
        <v>3</v>
      </c>
      <c r="H35" s="4" t="s">
        <v>4</v>
      </c>
      <c r="I35" s="413" t="s">
        <v>11</v>
      </c>
    </row>
    <row r="36" spans="1:9" s="6" customFormat="1">
      <c r="A36" s="381"/>
      <c r="B36" s="14"/>
      <c r="C36" s="15"/>
      <c r="D36" s="15"/>
      <c r="E36" s="14"/>
      <c r="F36" s="384"/>
      <c r="G36" s="384"/>
      <c r="H36" s="14" t="s">
        <v>5</v>
      </c>
      <c r="I36" s="414"/>
    </row>
    <row r="37" spans="1:9" s="6" customFormat="1">
      <c r="A37" s="382"/>
      <c r="B37" s="7"/>
      <c r="C37" s="8"/>
      <c r="D37" s="8"/>
      <c r="E37" s="7"/>
      <c r="F37" s="385"/>
      <c r="G37" s="385"/>
      <c r="H37" s="7"/>
      <c r="I37" s="415"/>
    </row>
    <row r="38" spans="1:9" ht="18" customHeight="1">
      <c r="A38" s="66">
        <v>8</v>
      </c>
      <c r="B38" s="256" t="s">
        <v>50</v>
      </c>
      <c r="C38" s="222">
        <v>4700</v>
      </c>
      <c r="D38" s="222">
        <v>4700</v>
      </c>
      <c r="E38" s="66" t="s">
        <v>12</v>
      </c>
      <c r="F38" s="225" t="s">
        <v>187</v>
      </c>
      <c r="G38" s="225" t="s">
        <v>187</v>
      </c>
      <c r="H38" s="215" t="s">
        <v>14</v>
      </c>
      <c r="I38" s="224" t="s">
        <v>688</v>
      </c>
    </row>
    <row r="39" spans="1:9" ht="18" customHeight="1">
      <c r="A39" s="66"/>
      <c r="B39" s="256"/>
      <c r="C39" s="222"/>
      <c r="D39" s="222"/>
      <c r="E39" s="66"/>
      <c r="F39" s="225" t="s">
        <v>1053</v>
      </c>
      <c r="G39" s="225" t="s">
        <v>1053</v>
      </c>
      <c r="H39" s="215"/>
      <c r="I39" s="224" t="s">
        <v>723</v>
      </c>
    </row>
    <row r="40" spans="1:9" ht="18" customHeight="1">
      <c r="A40" s="66"/>
      <c r="B40" s="256"/>
      <c r="C40" s="222"/>
      <c r="D40" s="222"/>
      <c r="E40" s="66"/>
      <c r="F40" s="225"/>
      <c r="G40" s="225"/>
      <c r="H40" s="215"/>
      <c r="I40" s="224"/>
    </row>
    <row r="41" spans="1:9" ht="18" customHeight="1">
      <c r="A41" s="66">
        <v>9</v>
      </c>
      <c r="B41" s="256" t="s">
        <v>668</v>
      </c>
      <c r="C41" s="231">
        <v>6160</v>
      </c>
      <c r="D41" s="231">
        <v>6160</v>
      </c>
      <c r="E41" s="66" t="s">
        <v>12</v>
      </c>
      <c r="F41" s="285" t="s">
        <v>545</v>
      </c>
      <c r="G41" s="285" t="s">
        <v>545</v>
      </c>
      <c r="H41" s="215" t="s">
        <v>14</v>
      </c>
      <c r="I41" s="224" t="s">
        <v>689</v>
      </c>
    </row>
    <row r="42" spans="1:9" ht="18" customHeight="1">
      <c r="A42" s="66"/>
      <c r="B42" s="256"/>
      <c r="C42" s="231"/>
      <c r="D42" s="231"/>
      <c r="E42" s="66"/>
      <c r="F42" s="223" t="s">
        <v>1054</v>
      </c>
      <c r="G42" s="223" t="s">
        <v>1054</v>
      </c>
      <c r="H42" s="215"/>
      <c r="I42" s="224" t="s">
        <v>724</v>
      </c>
    </row>
    <row r="43" spans="1:9" ht="18" customHeight="1">
      <c r="A43" s="66"/>
      <c r="B43" s="256"/>
      <c r="C43" s="231"/>
      <c r="D43" s="231"/>
      <c r="E43" s="66"/>
      <c r="F43" s="223"/>
      <c r="G43" s="223"/>
      <c r="H43" s="215"/>
      <c r="I43" s="224"/>
    </row>
    <row r="44" spans="1:9" ht="18" customHeight="1">
      <c r="A44" s="66">
        <v>10</v>
      </c>
      <c r="B44" s="256" t="s">
        <v>669</v>
      </c>
      <c r="C44" s="222">
        <v>10670</v>
      </c>
      <c r="D44" s="222">
        <v>10670</v>
      </c>
      <c r="E44" s="66" t="s">
        <v>12</v>
      </c>
      <c r="F44" s="225" t="s">
        <v>187</v>
      </c>
      <c r="G44" s="225" t="s">
        <v>187</v>
      </c>
      <c r="H44" s="215" t="s">
        <v>14</v>
      </c>
      <c r="I44" s="224" t="s">
        <v>690</v>
      </c>
    </row>
    <row r="45" spans="1:9" ht="18" customHeight="1">
      <c r="A45" s="66"/>
      <c r="B45" s="256"/>
      <c r="C45" s="222"/>
      <c r="D45" s="222"/>
      <c r="E45" s="66"/>
      <c r="F45" s="225" t="s">
        <v>1055</v>
      </c>
      <c r="G45" s="225" t="s">
        <v>1055</v>
      </c>
      <c r="H45" s="215"/>
      <c r="I45" s="224" t="s">
        <v>724</v>
      </c>
    </row>
    <row r="46" spans="1:9" ht="15.75" customHeight="1">
      <c r="A46" s="66"/>
      <c r="B46" s="256"/>
      <c r="C46" s="222"/>
      <c r="D46" s="222"/>
      <c r="E46" s="66"/>
      <c r="F46" s="225"/>
      <c r="G46" s="225"/>
      <c r="H46" s="215"/>
      <c r="I46" s="224"/>
    </row>
    <row r="47" spans="1:9" ht="18" customHeight="1">
      <c r="A47" s="66">
        <v>11</v>
      </c>
      <c r="B47" s="256" t="s">
        <v>670</v>
      </c>
      <c r="C47" s="222">
        <v>4100</v>
      </c>
      <c r="D47" s="222">
        <v>4100</v>
      </c>
      <c r="E47" s="66" t="s">
        <v>12</v>
      </c>
      <c r="F47" s="225" t="s">
        <v>187</v>
      </c>
      <c r="G47" s="225" t="s">
        <v>187</v>
      </c>
      <c r="H47" s="215" t="s">
        <v>14</v>
      </c>
      <c r="I47" s="224" t="s">
        <v>691</v>
      </c>
    </row>
    <row r="48" spans="1:9" ht="18" customHeight="1">
      <c r="A48" s="66"/>
      <c r="B48" s="256"/>
      <c r="C48" s="222"/>
      <c r="D48" s="222"/>
      <c r="E48" s="66"/>
      <c r="F48" s="225" t="s">
        <v>1023</v>
      </c>
      <c r="G48" s="225" t="s">
        <v>1023</v>
      </c>
      <c r="H48" s="215"/>
      <c r="I48" s="224" t="s">
        <v>724</v>
      </c>
    </row>
    <row r="49" spans="1:9" ht="15.75" customHeight="1">
      <c r="A49" s="66"/>
      <c r="B49" s="256"/>
      <c r="C49" s="222"/>
      <c r="D49" s="222"/>
      <c r="E49" s="66"/>
      <c r="F49" s="225"/>
      <c r="G49" s="225"/>
      <c r="H49" s="215"/>
      <c r="I49" s="224"/>
    </row>
    <row r="50" spans="1:9" ht="18" customHeight="1">
      <c r="A50" s="66">
        <v>12</v>
      </c>
      <c r="B50" s="256" t="s">
        <v>671</v>
      </c>
      <c r="C50" s="222">
        <v>31440</v>
      </c>
      <c r="D50" s="222">
        <v>31440</v>
      </c>
      <c r="E50" s="66" t="s">
        <v>12</v>
      </c>
      <c r="F50" s="225" t="s">
        <v>680</v>
      </c>
      <c r="G50" s="225" t="s">
        <v>680</v>
      </c>
      <c r="H50" s="215" t="s">
        <v>14</v>
      </c>
      <c r="I50" s="224" t="s">
        <v>692</v>
      </c>
    </row>
    <row r="51" spans="1:9" ht="18" customHeight="1">
      <c r="A51" s="66"/>
      <c r="B51" s="256"/>
      <c r="C51" s="222"/>
      <c r="D51" s="222"/>
      <c r="E51" s="66"/>
      <c r="F51" s="225" t="s">
        <v>1056</v>
      </c>
      <c r="G51" s="225" t="s">
        <v>1056</v>
      </c>
      <c r="H51" s="215"/>
      <c r="I51" s="224" t="s">
        <v>724</v>
      </c>
    </row>
    <row r="52" spans="1:9" ht="18" customHeight="1">
      <c r="A52" s="66"/>
      <c r="B52" s="256"/>
      <c r="C52" s="222"/>
      <c r="D52" s="222"/>
      <c r="E52" s="66"/>
      <c r="F52" s="225"/>
      <c r="G52" s="225"/>
      <c r="H52" s="215"/>
      <c r="I52" s="224"/>
    </row>
    <row r="53" spans="1:9" ht="18" customHeight="1">
      <c r="A53" s="66">
        <v>13</v>
      </c>
      <c r="B53" s="378" t="s">
        <v>672</v>
      </c>
      <c r="C53" s="222">
        <v>13910</v>
      </c>
      <c r="D53" s="222">
        <v>13910</v>
      </c>
      <c r="E53" s="66" t="s">
        <v>12</v>
      </c>
      <c r="F53" s="223" t="s">
        <v>311</v>
      </c>
      <c r="G53" s="223" t="s">
        <v>311</v>
      </c>
      <c r="H53" s="215" t="s">
        <v>14</v>
      </c>
      <c r="I53" s="224" t="s">
        <v>693</v>
      </c>
    </row>
    <row r="54" spans="1:9" ht="18" customHeight="1">
      <c r="A54" s="66"/>
      <c r="B54" s="378"/>
      <c r="C54" s="222"/>
      <c r="D54" s="222"/>
      <c r="E54" s="66"/>
      <c r="F54" s="223" t="s">
        <v>1057</v>
      </c>
      <c r="G54" s="223" t="s">
        <v>1057</v>
      </c>
      <c r="H54" s="215"/>
      <c r="I54" s="224" t="s">
        <v>724</v>
      </c>
    </row>
    <row r="55" spans="1:9" ht="12.75" customHeight="1">
      <c r="A55" s="66"/>
      <c r="B55" s="256"/>
      <c r="C55" s="222"/>
      <c r="D55" s="222"/>
      <c r="E55" s="66"/>
      <c r="F55" s="223"/>
      <c r="G55" s="223"/>
      <c r="H55" s="215"/>
      <c r="I55" s="224"/>
    </row>
    <row r="56" spans="1:9" ht="18" customHeight="1">
      <c r="A56" s="66">
        <v>14</v>
      </c>
      <c r="B56" s="378" t="s">
        <v>673</v>
      </c>
      <c r="C56" s="222">
        <v>2700</v>
      </c>
      <c r="D56" s="222">
        <v>2700</v>
      </c>
      <c r="E56" s="66" t="s">
        <v>12</v>
      </c>
      <c r="F56" s="223" t="s">
        <v>38</v>
      </c>
      <c r="G56" s="223" t="s">
        <v>38</v>
      </c>
      <c r="H56" s="215" t="s">
        <v>14</v>
      </c>
      <c r="I56" s="224" t="s">
        <v>694</v>
      </c>
    </row>
    <row r="57" spans="1:9" ht="18" customHeight="1">
      <c r="A57" s="66"/>
      <c r="B57" s="378"/>
      <c r="C57" s="222"/>
      <c r="D57" s="222"/>
      <c r="E57" s="66"/>
      <c r="F57" s="223" t="s">
        <v>1058</v>
      </c>
      <c r="G57" s="223" t="s">
        <v>1058</v>
      </c>
      <c r="H57" s="215"/>
      <c r="I57" s="224" t="s">
        <v>724</v>
      </c>
    </row>
    <row r="58" spans="1:9" ht="15.75" customHeight="1">
      <c r="A58" s="459"/>
      <c r="B58" s="283"/>
      <c r="C58" s="244"/>
      <c r="D58" s="244"/>
      <c r="E58" s="92"/>
      <c r="F58" s="252"/>
      <c r="G58" s="252"/>
      <c r="H58" s="264"/>
      <c r="I58" s="246"/>
    </row>
    <row r="59" spans="1:9" ht="32.25" customHeight="1">
      <c r="A59" s="118"/>
      <c r="B59" s="282"/>
      <c r="C59" s="242"/>
      <c r="D59" s="242"/>
      <c r="E59" s="118"/>
      <c r="F59" s="250"/>
      <c r="G59" s="33" t="s">
        <v>54</v>
      </c>
      <c r="H59" s="33"/>
      <c r="I59" s="284"/>
    </row>
    <row r="60" spans="1:9" ht="18" customHeight="1">
      <c r="A60" s="118"/>
      <c r="B60" s="282"/>
      <c r="C60" s="242"/>
      <c r="D60" s="242">
        <f>SUM(G38:G57)</f>
        <v>0</v>
      </c>
      <c r="E60" s="118"/>
      <c r="F60" s="250"/>
      <c r="G60" s="33" t="s">
        <v>727</v>
      </c>
      <c r="H60" s="33"/>
      <c r="I60" s="284"/>
    </row>
    <row r="61" spans="1:9" ht="18" customHeight="1">
      <c r="A61" s="118"/>
      <c r="B61" s="282"/>
      <c r="C61" s="242"/>
      <c r="D61" s="242"/>
      <c r="E61" s="118"/>
      <c r="F61" s="250"/>
      <c r="G61" s="33" t="s">
        <v>728</v>
      </c>
      <c r="H61" s="33"/>
      <c r="I61" s="284"/>
    </row>
    <row r="62" spans="1:9" s="9" customFormat="1" ht="27" customHeight="1">
      <c r="A62" s="379" t="s">
        <v>718</v>
      </c>
      <c r="B62" s="379"/>
      <c r="C62" s="379"/>
      <c r="D62" s="379"/>
      <c r="E62" s="379"/>
      <c r="F62" s="379"/>
      <c r="G62" s="379"/>
      <c r="H62" s="379"/>
      <c r="I62" s="379"/>
    </row>
    <row r="63" spans="1:9" ht="19.5">
      <c r="A63" s="390" t="s">
        <v>1066</v>
      </c>
      <c r="B63" s="390"/>
      <c r="C63" s="390"/>
      <c r="D63" s="390"/>
      <c r="E63" s="390"/>
      <c r="F63" s="390"/>
      <c r="G63" s="390"/>
      <c r="H63" s="390"/>
      <c r="I63" s="390"/>
    </row>
    <row r="64" spans="1:9" s="214" customFormat="1" ht="20.25" customHeight="1">
      <c r="A64" s="372" t="s">
        <v>1081</v>
      </c>
      <c r="B64" s="372"/>
      <c r="C64" s="372"/>
      <c r="D64" s="372"/>
      <c r="E64" s="372"/>
      <c r="F64" s="372"/>
      <c r="G64" s="372"/>
      <c r="H64" s="372"/>
      <c r="I64" s="372"/>
    </row>
    <row r="65" spans="1:10" s="6" customFormat="1" ht="24" customHeight="1">
      <c r="A65" s="380" t="s">
        <v>0</v>
      </c>
      <c r="B65" s="4" t="s">
        <v>1</v>
      </c>
      <c r="C65" s="373" t="s">
        <v>9</v>
      </c>
      <c r="D65" s="5" t="s">
        <v>8</v>
      </c>
      <c r="E65" s="4" t="s">
        <v>2</v>
      </c>
      <c r="F65" s="383" t="s">
        <v>10</v>
      </c>
      <c r="G65" s="383" t="s">
        <v>3</v>
      </c>
      <c r="H65" s="4" t="s">
        <v>4</v>
      </c>
      <c r="I65" s="387" t="s">
        <v>11</v>
      </c>
      <c r="J65" s="4"/>
    </row>
    <row r="66" spans="1:10" s="6" customFormat="1">
      <c r="A66" s="381"/>
      <c r="B66" s="14"/>
      <c r="C66" s="374"/>
      <c r="D66" s="15"/>
      <c r="E66" s="14"/>
      <c r="F66" s="384"/>
      <c r="G66" s="384"/>
      <c r="H66" s="14" t="s">
        <v>5</v>
      </c>
      <c r="I66" s="388"/>
      <c r="J66" s="14" t="s">
        <v>1070</v>
      </c>
    </row>
    <row r="67" spans="1:10" s="6" customFormat="1">
      <c r="A67" s="382"/>
      <c r="B67" s="7"/>
      <c r="C67" s="375"/>
      <c r="D67" s="8"/>
      <c r="E67" s="7"/>
      <c r="F67" s="385"/>
      <c r="G67" s="385"/>
      <c r="H67" s="7"/>
      <c r="I67" s="389"/>
      <c r="J67" s="7"/>
    </row>
    <row r="68" spans="1:10" ht="18" customHeight="1">
      <c r="A68" s="94">
        <v>15</v>
      </c>
      <c r="B68" s="378" t="s">
        <v>674</v>
      </c>
      <c r="C68" s="233">
        <v>1100</v>
      </c>
      <c r="D68" s="233">
        <v>1100</v>
      </c>
      <c r="E68" s="94" t="s">
        <v>12</v>
      </c>
      <c r="F68" s="248" t="s">
        <v>38</v>
      </c>
      <c r="G68" s="248" t="s">
        <v>38</v>
      </c>
      <c r="H68" s="240" t="s">
        <v>14</v>
      </c>
      <c r="I68" s="236" t="s">
        <v>695</v>
      </c>
      <c r="J68" s="369"/>
    </row>
    <row r="69" spans="1:10" ht="18" customHeight="1">
      <c r="A69" s="66"/>
      <c r="B69" s="378"/>
      <c r="C69" s="222"/>
      <c r="D69" s="222"/>
      <c r="E69" s="66"/>
      <c r="F69" s="229" t="s">
        <v>1059</v>
      </c>
      <c r="G69" s="229" t="s">
        <v>1059</v>
      </c>
      <c r="H69" s="215"/>
      <c r="I69" s="224" t="s">
        <v>725</v>
      </c>
      <c r="J69" s="367"/>
    </row>
    <row r="70" spans="1:10" ht="18" customHeight="1">
      <c r="A70" s="66"/>
      <c r="B70" s="256"/>
      <c r="C70" s="222"/>
      <c r="D70" s="222"/>
      <c r="E70" s="66"/>
      <c r="F70" s="229"/>
      <c r="G70" s="229"/>
      <c r="H70" s="215"/>
      <c r="I70" s="224"/>
      <c r="J70" s="367"/>
    </row>
    <row r="71" spans="1:10" ht="18" customHeight="1">
      <c r="A71" s="66">
        <v>16</v>
      </c>
      <c r="B71" s="378" t="s">
        <v>719</v>
      </c>
      <c r="C71" s="222">
        <v>5495</v>
      </c>
      <c r="D71" s="222">
        <v>5495</v>
      </c>
      <c r="E71" s="66" t="s">
        <v>12</v>
      </c>
      <c r="F71" s="229" t="s">
        <v>13</v>
      </c>
      <c r="G71" s="229" t="s">
        <v>13</v>
      </c>
      <c r="H71" s="215" t="s">
        <v>14</v>
      </c>
      <c r="I71" s="224" t="s">
        <v>696</v>
      </c>
      <c r="J71" s="367"/>
    </row>
    <row r="72" spans="1:10" ht="18" customHeight="1">
      <c r="A72" s="66"/>
      <c r="B72" s="378"/>
      <c r="C72" s="222"/>
      <c r="D72" s="222"/>
      <c r="E72" s="66"/>
      <c r="F72" s="229" t="s">
        <v>1060</v>
      </c>
      <c r="G72" s="229" t="s">
        <v>1060</v>
      </c>
      <c r="H72" s="215"/>
      <c r="I72" s="224" t="s">
        <v>726</v>
      </c>
      <c r="J72" s="367"/>
    </row>
    <row r="73" spans="1:10" ht="18" customHeight="1">
      <c r="A73" s="66"/>
      <c r="B73" s="256"/>
      <c r="C73" s="222"/>
      <c r="D73" s="222"/>
      <c r="E73" s="66"/>
      <c r="F73" s="229"/>
      <c r="G73" s="229"/>
      <c r="H73" s="215"/>
      <c r="I73" s="224"/>
      <c r="J73" s="367"/>
    </row>
    <row r="74" spans="1:10" ht="18" customHeight="1">
      <c r="A74" s="66">
        <v>17</v>
      </c>
      <c r="B74" s="378" t="s">
        <v>675</v>
      </c>
      <c r="C74" s="281">
        <v>10300</v>
      </c>
      <c r="D74" s="281">
        <v>10300</v>
      </c>
      <c r="E74" s="66" t="s">
        <v>12</v>
      </c>
      <c r="F74" s="205" t="s">
        <v>26</v>
      </c>
      <c r="G74" s="205" t="s">
        <v>26</v>
      </c>
      <c r="H74" s="215" t="s">
        <v>14</v>
      </c>
      <c r="I74" s="227" t="s">
        <v>282</v>
      </c>
      <c r="J74" s="376" t="s">
        <v>1071</v>
      </c>
    </row>
    <row r="75" spans="1:10" ht="18" customHeight="1">
      <c r="A75" s="66"/>
      <c r="B75" s="378"/>
      <c r="C75" s="281"/>
      <c r="D75" s="281"/>
      <c r="E75" s="66"/>
      <c r="F75" s="205" t="s">
        <v>1061</v>
      </c>
      <c r="G75" s="205" t="s">
        <v>1061</v>
      </c>
      <c r="H75" s="215"/>
      <c r="I75" s="227"/>
      <c r="J75" s="376"/>
    </row>
    <row r="76" spans="1:10" ht="18" customHeight="1">
      <c r="A76" s="66"/>
      <c r="B76" s="256"/>
      <c r="C76" s="281"/>
      <c r="D76" s="281"/>
      <c r="E76" s="66"/>
      <c r="F76" s="205"/>
      <c r="G76" s="205"/>
      <c r="H76" s="215"/>
      <c r="I76" s="227"/>
      <c r="J76" s="376"/>
    </row>
    <row r="77" spans="1:10" ht="18" customHeight="1">
      <c r="A77" s="66">
        <v>18</v>
      </c>
      <c r="B77" s="378" t="s">
        <v>676</v>
      </c>
      <c r="C77" s="222">
        <v>3360</v>
      </c>
      <c r="D77" s="222">
        <v>3360</v>
      </c>
      <c r="E77" s="66" t="s">
        <v>12</v>
      </c>
      <c r="F77" s="205" t="s">
        <v>26</v>
      </c>
      <c r="G77" s="205" t="s">
        <v>26</v>
      </c>
      <c r="H77" s="215" t="s">
        <v>14</v>
      </c>
      <c r="I77" s="227" t="s">
        <v>282</v>
      </c>
      <c r="J77" s="376"/>
    </row>
    <row r="78" spans="1:10" ht="18" customHeight="1">
      <c r="A78" s="66"/>
      <c r="B78" s="378"/>
      <c r="C78" s="222"/>
      <c r="D78" s="222"/>
      <c r="E78" s="66"/>
      <c r="F78" s="205" t="s">
        <v>1062</v>
      </c>
      <c r="G78" s="205" t="s">
        <v>1062</v>
      </c>
      <c r="H78" s="215"/>
      <c r="I78" s="227"/>
      <c r="J78" s="376"/>
    </row>
    <row r="79" spans="1:10" ht="17.25" customHeight="1">
      <c r="A79" s="66"/>
      <c r="B79" s="256"/>
      <c r="C79" s="222"/>
      <c r="D79" s="222"/>
      <c r="E79" s="66"/>
      <c r="F79" s="205"/>
      <c r="G79" s="205"/>
      <c r="H79" s="215"/>
      <c r="I79" s="227"/>
      <c r="J79" s="376"/>
    </row>
    <row r="80" spans="1:10" ht="18" customHeight="1">
      <c r="A80" s="66">
        <v>19</v>
      </c>
      <c r="B80" s="378" t="s">
        <v>677</v>
      </c>
      <c r="C80" s="222">
        <v>4400</v>
      </c>
      <c r="D80" s="222">
        <v>4400</v>
      </c>
      <c r="E80" s="66" t="s">
        <v>12</v>
      </c>
      <c r="F80" s="205" t="s">
        <v>26</v>
      </c>
      <c r="G80" s="205" t="s">
        <v>26</v>
      </c>
      <c r="H80" s="215" t="s">
        <v>14</v>
      </c>
      <c r="I80" s="227" t="s">
        <v>282</v>
      </c>
      <c r="J80" s="376"/>
    </row>
    <row r="81" spans="1:10" ht="18" customHeight="1">
      <c r="A81" s="66"/>
      <c r="B81" s="378"/>
      <c r="C81" s="222"/>
      <c r="D81" s="222"/>
      <c r="E81" s="66"/>
      <c r="F81" s="205" t="s">
        <v>1063</v>
      </c>
      <c r="G81" s="205" t="s">
        <v>1063</v>
      </c>
      <c r="H81" s="215"/>
      <c r="I81" s="227"/>
      <c r="J81" s="376"/>
    </row>
    <row r="82" spans="1:10" ht="15.75" customHeight="1">
      <c r="A82" s="66"/>
      <c r="B82" s="256"/>
      <c r="C82" s="222"/>
      <c r="D82" s="222"/>
      <c r="E82" s="66"/>
      <c r="F82" s="205"/>
      <c r="G82" s="205"/>
      <c r="H82" s="215"/>
      <c r="I82" s="227"/>
      <c r="J82" s="376"/>
    </row>
    <row r="83" spans="1:10" ht="18" customHeight="1">
      <c r="A83" s="66">
        <v>20</v>
      </c>
      <c r="B83" s="378" t="s">
        <v>678</v>
      </c>
      <c r="C83" s="222">
        <v>51399</v>
      </c>
      <c r="D83" s="222">
        <v>51399</v>
      </c>
      <c r="E83" s="66" t="s">
        <v>12</v>
      </c>
      <c r="F83" s="205" t="s">
        <v>26</v>
      </c>
      <c r="G83" s="205" t="s">
        <v>26</v>
      </c>
      <c r="H83" s="215" t="s">
        <v>14</v>
      </c>
      <c r="I83" s="227" t="s">
        <v>282</v>
      </c>
      <c r="J83" s="376"/>
    </row>
    <row r="84" spans="1:10" ht="18" customHeight="1">
      <c r="A84" s="66"/>
      <c r="B84" s="378"/>
      <c r="C84" s="222"/>
      <c r="D84" s="222"/>
      <c r="E84" s="66"/>
      <c r="F84" s="205" t="s">
        <v>1064</v>
      </c>
      <c r="G84" s="205" t="s">
        <v>1064</v>
      </c>
      <c r="H84" s="215"/>
      <c r="I84" s="227"/>
      <c r="J84" s="376"/>
    </row>
    <row r="85" spans="1:10" ht="18" customHeight="1">
      <c r="A85" s="66"/>
      <c r="B85" s="256"/>
      <c r="C85" s="222"/>
      <c r="D85" s="222"/>
      <c r="E85" s="66"/>
      <c r="F85" s="205"/>
      <c r="G85" s="205"/>
      <c r="H85" s="215"/>
      <c r="I85" s="227"/>
      <c r="J85" s="376"/>
    </row>
    <row r="86" spans="1:10" ht="18" customHeight="1">
      <c r="A86" s="66">
        <v>21</v>
      </c>
      <c r="B86" s="378" t="s">
        <v>679</v>
      </c>
      <c r="C86" s="222">
        <v>3600</v>
      </c>
      <c r="D86" s="222">
        <v>3600</v>
      </c>
      <c r="E86" s="66" t="s">
        <v>12</v>
      </c>
      <c r="F86" s="205" t="s">
        <v>26</v>
      </c>
      <c r="G86" s="205" t="s">
        <v>26</v>
      </c>
      <c r="H86" s="215" t="s">
        <v>14</v>
      </c>
      <c r="I86" s="227" t="s">
        <v>282</v>
      </c>
      <c r="J86" s="376"/>
    </row>
    <row r="87" spans="1:10" ht="18" customHeight="1">
      <c r="A87" s="66"/>
      <c r="B87" s="378"/>
      <c r="C87" s="39"/>
      <c r="D87" s="39"/>
      <c r="E87" s="13"/>
      <c r="F87" s="105" t="s">
        <v>1065</v>
      </c>
      <c r="G87" s="105" t="s">
        <v>1065</v>
      </c>
      <c r="H87" s="78"/>
      <c r="I87" s="41"/>
      <c r="J87" s="376"/>
    </row>
    <row r="88" spans="1:10" ht="12" customHeight="1">
      <c r="A88" s="92"/>
      <c r="B88" s="26"/>
      <c r="C88" s="45"/>
      <c r="D88" s="45"/>
      <c r="E88" s="28"/>
      <c r="F88" s="102"/>
      <c r="G88" s="102"/>
      <c r="H88" s="86"/>
      <c r="I88" s="46"/>
      <c r="J88" s="377"/>
    </row>
    <row r="89" spans="1:10" ht="33" customHeight="1">
      <c r="A89" s="118"/>
      <c r="C89" s="47"/>
      <c r="D89" s="47"/>
      <c r="F89" s="50"/>
      <c r="G89" s="33" t="s">
        <v>54</v>
      </c>
      <c r="H89" s="33"/>
      <c r="I89" s="284"/>
    </row>
    <row r="90" spans="1:10" ht="18" customHeight="1">
      <c r="A90" s="118"/>
      <c r="C90" s="47"/>
      <c r="D90" s="47"/>
      <c r="F90" s="50"/>
      <c r="G90" s="33" t="s">
        <v>729</v>
      </c>
      <c r="H90" s="33"/>
      <c r="I90" s="284"/>
    </row>
    <row r="91" spans="1:10" ht="18" customHeight="1">
      <c r="A91" s="118"/>
      <c r="C91" s="47"/>
      <c r="D91" s="47">
        <f>SUM(G68:G88)</f>
        <v>0</v>
      </c>
      <c r="F91" s="50"/>
      <c r="G91" s="33" t="s">
        <v>730</v>
      </c>
      <c r="H91" s="33"/>
      <c r="I91" s="284"/>
    </row>
    <row r="94" spans="1:10">
      <c r="C94" s="297"/>
      <c r="D94" s="297">
        <f>+D91+D60+D30</f>
        <v>0</v>
      </c>
    </row>
  </sheetData>
  <mergeCells count="35">
    <mergeCell ref="B77:B78"/>
    <mergeCell ref="B80:B81"/>
    <mergeCell ref="B83:B84"/>
    <mergeCell ref="G19:G20"/>
    <mergeCell ref="A3:I3"/>
    <mergeCell ref="A4:A6"/>
    <mergeCell ref="F4:F6"/>
    <mergeCell ref="G4:G6"/>
    <mergeCell ref="I4:I6"/>
    <mergeCell ref="B13:B14"/>
    <mergeCell ref="F19:F20"/>
    <mergeCell ref="A34:I34"/>
    <mergeCell ref="A63:I63"/>
    <mergeCell ref="G65:G67"/>
    <mergeCell ref="I65:I67"/>
    <mergeCell ref="A33:I33"/>
    <mergeCell ref="A1:I1"/>
    <mergeCell ref="B74:B75"/>
    <mergeCell ref="A2:I2"/>
    <mergeCell ref="A64:I64"/>
    <mergeCell ref="C65:C67"/>
    <mergeCell ref="J74:J88"/>
    <mergeCell ref="B86:B87"/>
    <mergeCell ref="A32:I32"/>
    <mergeCell ref="A35:A37"/>
    <mergeCell ref="F35:F37"/>
    <mergeCell ref="G35:G37"/>
    <mergeCell ref="I35:I37"/>
    <mergeCell ref="B53:B54"/>
    <mergeCell ref="B56:B57"/>
    <mergeCell ref="B68:B69"/>
    <mergeCell ref="B71:B72"/>
    <mergeCell ref="A62:I62"/>
    <mergeCell ref="A65:A67"/>
    <mergeCell ref="F65:F67"/>
  </mergeCells>
  <phoneticPr fontId="15" type="noConversion"/>
  <pageMargins left="0" right="0" top="0.39370078740157483" bottom="0.19685039370078741" header="0.31496062992125984" footer="0.31496062992125984"/>
  <pageSetup paperSize="9" orientation="landscape" r:id="rId1"/>
  <headerFooter>
    <oddHeader>&amp;Rสขร.๑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C89B-70BB-43EC-8A9F-11D0FAC005BE}">
  <dimension ref="A1:H18"/>
  <sheetViews>
    <sheetView tabSelected="1" workbookViewId="0">
      <selection activeCell="F6" sqref="F6:F7"/>
    </sheetView>
  </sheetViews>
  <sheetFormatPr defaultColWidth="22.140625" defaultRowHeight="26.25" customHeight="1"/>
  <cols>
    <col min="1" max="1" width="14.7109375" customWidth="1"/>
    <col min="2" max="4" width="22.140625" style="305"/>
  </cols>
  <sheetData>
    <row r="1" spans="1:8" s="300" customFormat="1" ht="26.25" customHeight="1">
      <c r="A1" s="309" t="s">
        <v>796</v>
      </c>
      <c r="B1" s="304"/>
      <c r="C1" s="304"/>
      <c r="D1" s="304"/>
      <c r="E1" s="309" t="s">
        <v>793</v>
      </c>
    </row>
    <row r="2" spans="1:8" s="300" customFormat="1" ht="26.25" customHeight="1">
      <c r="B2" s="304" t="s">
        <v>791</v>
      </c>
      <c r="C2" s="304" t="s">
        <v>792</v>
      </c>
      <c r="D2" s="304" t="s">
        <v>795</v>
      </c>
      <c r="F2" s="296" t="s">
        <v>791</v>
      </c>
      <c r="G2" s="296" t="s">
        <v>792</v>
      </c>
      <c r="H2" s="296" t="s">
        <v>795</v>
      </c>
    </row>
    <row r="3" spans="1:8" s="300" customFormat="1" ht="26.25" customHeight="1">
      <c r="A3" s="301">
        <v>24746</v>
      </c>
      <c r="B3" s="304">
        <v>44009</v>
      </c>
      <c r="C3" s="304">
        <v>44009</v>
      </c>
      <c r="D3" s="304">
        <f>+B3-C3</f>
        <v>0</v>
      </c>
      <c r="E3" s="296" t="s">
        <v>794</v>
      </c>
      <c r="F3" s="302">
        <v>9803000</v>
      </c>
      <c r="G3" s="302">
        <v>9800000</v>
      </c>
      <c r="H3" s="303">
        <f>+F3-G3</f>
        <v>3000</v>
      </c>
    </row>
    <row r="4" spans="1:8" s="300" customFormat="1" ht="26.25" customHeight="1">
      <c r="A4" s="301">
        <v>24777</v>
      </c>
      <c r="B4" s="304">
        <v>915366.93</v>
      </c>
      <c r="C4" s="304">
        <v>799754.79</v>
      </c>
      <c r="D4" s="304">
        <f t="shared" ref="D4:D14" si="0">+B4-C4</f>
        <v>115612.14000000001</v>
      </c>
    </row>
    <row r="5" spans="1:8" s="300" customFormat="1" ht="26.25" customHeight="1">
      <c r="A5" s="301">
        <v>24807</v>
      </c>
      <c r="B5" s="304">
        <v>503959</v>
      </c>
      <c r="C5" s="304">
        <v>503959</v>
      </c>
      <c r="D5" s="304">
        <f t="shared" si="0"/>
        <v>0</v>
      </c>
    </row>
    <row r="6" spans="1:8" s="300" customFormat="1" ht="26.25" customHeight="1">
      <c r="A6" s="301">
        <v>24838</v>
      </c>
      <c r="B6" s="304">
        <v>404956.27</v>
      </c>
      <c r="C6" s="304">
        <v>404798.79</v>
      </c>
      <c r="D6" s="304">
        <f t="shared" si="0"/>
        <v>157.48000000003958</v>
      </c>
      <c r="E6"/>
      <c r="F6" s="305"/>
      <c r="G6" s="305"/>
      <c r="H6" s="305"/>
    </row>
    <row r="7" spans="1:8" s="300" customFormat="1" ht="26.25" customHeight="1">
      <c r="A7" s="301">
        <v>24869</v>
      </c>
      <c r="B7" s="304">
        <v>161415</v>
      </c>
      <c r="C7" s="304">
        <v>161415</v>
      </c>
      <c r="D7" s="304">
        <f t="shared" si="0"/>
        <v>0</v>
      </c>
      <c r="E7"/>
      <c r="F7" s="313"/>
      <c r="G7" s="313"/>
      <c r="H7" s="313"/>
    </row>
    <row r="8" spans="1:8" s="300" customFormat="1" ht="26.25" customHeight="1">
      <c r="A8" s="301">
        <v>24898</v>
      </c>
      <c r="B8" s="304">
        <v>2064281.4</v>
      </c>
      <c r="C8" s="304">
        <v>2052281.4</v>
      </c>
      <c r="D8" s="304">
        <f t="shared" si="0"/>
        <v>12000</v>
      </c>
      <c r="E8"/>
      <c r="F8" s="314"/>
      <c r="G8" s="314"/>
      <c r="H8" s="303"/>
    </row>
    <row r="9" spans="1:8" s="300" customFormat="1" ht="26.25" customHeight="1">
      <c r="A9" s="301">
        <v>24929</v>
      </c>
      <c r="B9" s="304">
        <v>727787</v>
      </c>
      <c r="C9" s="304">
        <v>727787</v>
      </c>
      <c r="D9" s="304">
        <f t="shared" si="0"/>
        <v>0</v>
      </c>
      <c r="E9"/>
      <c r="F9" s="313"/>
      <c r="G9" s="313"/>
      <c r="H9" s="313"/>
    </row>
    <row r="10" spans="1:8" s="300" customFormat="1" ht="26.25" customHeight="1">
      <c r="A10" s="301">
        <v>24959</v>
      </c>
      <c r="B10" s="304">
        <v>1805808</v>
      </c>
      <c r="C10" s="304">
        <v>1756308</v>
      </c>
      <c r="D10" s="304">
        <f t="shared" si="0"/>
        <v>49500</v>
      </c>
    </row>
    <row r="11" spans="1:8" s="300" customFormat="1" ht="26.25" customHeight="1">
      <c r="A11" s="301">
        <v>24990</v>
      </c>
      <c r="B11" s="304">
        <v>930183</v>
      </c>
      <c r="C11" s="304">
        <v>904183</v>
      </c>
      <c r="D11" s="304">
        <f t="shared" si="0"/>
        <v>26000</v>
      </c>
    </row>
    <row r="12" spans="1:8" s="300" customFormat="1" ht="26.25" customHeight="1">
      <c r="A12" s="301">
        <v>25020</v>
      </c>
      <c r="B12" s="304">
        <v>1850027.83</v>
      </c>
      <c r="C12" s="304">
        <v>1717927.83</v>
      </c>
      <c r="D12" s="304">
        <f t="shared" si="0"/>
        <v>132100</v>
      </c>
    </row>
    <row r="13" spans="1:8" s="300" customFormat="1" ht="26.25" customHeight="1">
      <c r="A13" s="301">
        <v>25051</v>
      </c>
      <c r="B13" s="304">
        <v>207796.2</v>
      </c>
      <c r="C13" s="304">
        <v>207796.2</v>
      </c>
      <c r="D13" s="304">
        <f t="shared" si="0"/>
        <v>0</v>
      </c>
    </row>
    <row r="14" spans="1:8" s="300" customFormat="1" ht="26.25" customHeight="1">
      <c r="A14" s="301">
        <v>25082</v>
      </c>
      <c r="B14" s="304">
        <v>202472</v>
      </c>
      <c r="C14" s="304">
        <v>202472</v>
      </c>
      <c r="D14" s="304">
        <f t="shared" si="0"/>
        <v>0</v>
      </c>
    </row>
    <row r="16" spans="1:8" ht="26.25" customHeight="1">
      <c r="A16" t="str">
        <f>+A1</f>
        <v>วิธีเฉพาะเจาะจง</v>
      </c>
      <c r="B16" s="306">
        <f>SUM(B3:B15)</f>
        <v>9818061.629999999</v>
      </c>
      <c r="C16" s="307">
        <f t="shared" ref="C16:D16" si="1">SUM(C3:C15)</f>
        <v>9482692.0099999998</v>
      </c>
      <c r="D16" s="308">
        <f t="shared" si="1"/>
        <v>335369.62000000005</v>
      </c>
    </row>
    <row r="17" spans="1:4" ht="26.25" customHeight="1">
      <c r="A17" t="str">
        <f>+E1</f>
        <v>วิธี e-bidding</v>
      </c>
      <c r="B17" s="310">
        <v>9803000</v>
      </c>
      <c r="C17" s="311">
        <v>9800000</v>
      </c>
      <c r="D17" s="312">
        <f>+B17-C17</f>
        <v>3000</v>
      </c>
    </row>
    <row r="18" spans="1:4" ht="26.25" customHeight="1">
      <c r="B18" s="306">
        <f>+B16+B17</f>
        <v>19621061.629999999</v>
      </c>
      <c r="C18" s="307">
        <f>SUM(C16:C17)</f>
        <v>19282692.009999998</v>
      </c>
      <c r="D18" s="308">
        <f>SUM(D16:D17)</f>
        <v>338369.62000000005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I116"/>
  <sheetViews>
    <sheetView topLeftCell="A124" zoomScale="115" zoomScaleNormal="115" workbookViewId="0">
      <selection activeCell="A33" sqref="A33:I33"/>
    </sheetView>
  </sheetViews>
  <sheetFormatPr defaultColWidth="9" defaultRowHeight="20.25"/>
  <cols>
    <col min="1" max="1" width="5" style="2" customWidth="1"/>
    <col min="2" max="2" width="29.85546875" style="1" customWidth="1"/>
    <col min="3" max="3" width="14.85546875" style="3" customWidth="1"/>
    <col min="4" max="4" width="13.7109375" style="3" customWidth="1"/>
    <col min="5" max="5" width="12.5703125" style="60" customWidth="1"/>
    <col min="6" max="7" width="17.85546875" style="1" customWidth="1"/>
    <col min="8" max="8" width="14" style="1" customWidth="1"/>
    <col min="9" max="9" width="14.28515625" style="1" customWidth="1"/>
    <col min="10" max="10" width="9" style="1"/>
    <col min="11" max="11" width="16.28515625" style="1" bestFit="1" customWidth="1"/>
    <col min="12" max="16384" width="9" style="1"/>
  </cols>
  <sheetData>
    <row r="1" spans="1:9" s="9" customFormat="1" ht="20.25" customHeight="1">
      <c r="A1" s="379" t="s">
        <v>56</v>
      </c>
      <c r="B1" s="379"/>
      <c r="C1" s="379"/>
      <c r="D1" s="379"/>
      <c r="E1" s="379"/>
      <c r="F1" s="379"/>
      <c r="G1" s="379"/>
      <c r="H1" s="379"/>
      <c r="I1" s="379"/>
    </row>
    <row r="2" spans="1:9" s="9" customFormat="1" ht="20.25" customHeight="1">
      <c r="A2" s="379" t="s">
        <v>1066</v>
      </c>
      <c r="B2" s="379"/>
      <c r="C2" s="379"/>
      <c r="D2" s="379"/>
      <c r="E2" s="379"/>
      <c r="F2" s="379"/>
      <c r="G2" s="379"/>
      <c r="H2" s="379"/>
      <c r="I2" s="379"/>
    </row>
    <row r="3" spans="1:9" s="9" customFormat="1" ht="20.25" customHeight="1">
      <c r="A3" s="399" t="s">
        <v>1068</v>
      </c>
      <c r="B3" s="399"/>
      <c r="C3" s="399"/>
      <c r="D3" s="399"/>
      <c r="E3" s="399"/>
      <c r="F3" s="399"/>
      <c r="G3" s="399"/>
      <c r="H3" s="399"/>
      <c r="I3" s="399"/>
    </row>
    <row r="4" spans="1:9" s="6" customFormat="1" ht="24" customHeight="1">
      <c r="A4" s="380" t="s">
        <v>0</v>
      </c>
      <c r="B4" s="4" t="s">
        <v>1</v>
      </c>
      <c r="C4" s="5" t="s">
        <v>9</v>
      </c>
      <c r="D4" s="5" t="s">
        <v>8</v>
      </c>
      <c r="E4" s="18" t="s">
        <v>2</v>
      </c>
      <c r="F4" s="383" t="s">
        <v>10</v>
      </c>
      <c r="G4" s="383" t="s">
        <v>3</v>
      </c>
      <c r="H4" s="4" t="s">
        <v>4</v>
      </c>
      <c r="I4" s="400" t="s">
        <v>11</v>
      </c>
    </row>
    <row r="5" spans="1:9" s="6" customFormat="1" ht="18.75">
      <c r="A5" s="381"/>
      <c r="B5" s="14"/>
      <c r="C5" s="15"/>
      <c r="D5" s="15"/>
      <c r="E5" s="19"/>
      <c r="F5" s="384"/>
      <c r="G5" s="384"/>
      <c r="H5" s="14" t="s">
        <v>5</v>
      </c>
      <c r="I5" s="401"/>
    </row>
    <row r="6" spans="1:9" s="6" customFormat="1" ht="9" customHeight="1">
      <c r="A6" s="382"/>
      <c r="B6" s="7"/>
      <c r="C6" s="8"/>
      <c r="D6" s="8"/>
      <c r="E6" s="59"/>
      <c r="F6" s="385"/>
      <c r="G6" s="385"/>
      <c r="H6" s="7"/>
      <c r="I6" s="402"/>
    </row>
    <row r="7" spans="1:9" s="56" customFormat="1" ht="19.5" customHeight="1">
      <c r="A7" s="61">
        <v>1</v>
      </c>
      <c r="B7" s="27" t="s">
        <v>63</v>
      </c>
      <c r="C7" s="73">
        <v>4650</v>
      </c>
      <c r="D7" s="73">
        <v>4650</v>
      </c>
      <c r="E7" s="61" t="s">
        <v>12</v>
      </c>
      <c r="F7" s="108" t="s">
        <v>804</v>
      </c>
      <c r="G7" s="108" t="s">
        <v>804</v>
      </c>
      <c r="H7" s="68" t="s">
        <v>14</v>
      </c>
      <c r="I7" s="149" t="s">
        <v>113</v>
      </c>
    </row>
    <row r="8" spans="1:9" s="56" customFormat="1" ht="19.5" customHeight="1">
      <c r="A8" s="62"/>
      <c r="B8" s="12"/>
      <c r="C8" s="16"/>
      <c r="D8" s="16"/>
      <c r="E8" s="62"/>
      <c r="F8" s="103"/>
      <c r="G8" s="103"/>
      <c r="H8" s="67" t="s">
        <v>15</v>
      </c>
      <c r="I8" s="137" t="s">
        <v>133</v>
      </c>
    </row>
    <row r="9" spans="1:9" s="56" customFormat="1" ht="15.75" customHeight="1">
      <c r="A9" s="62"/>
      <c r="B9" s="12"/>
      <c r="C9" s="16"/>
      <c r="D9" s="16"/>
      <c r="E9" s="62"/>
      <c r="F9" s="103"/>
      <c r="G9" s="103"/>
      <c r="H9" s="67"/>
      <c r="I9" s="137"/>
    </row>
    <row r="10" spans="1:9" s="56" customFormat="1" ht="18" customHeight="1">
      <c r="A10" s="62">
        <v>2</v>
      </c>
      <c r="B10" s="12" t="s">
        <v>64</v>
      </c>
      <c r="C10" s="16">
        <v>370</v>
      </c>
      <c r="D10" s="16">
        <v>370</v>
      </c>
      <c r="E10" s="62" t="s">
        <v>12</v>
      </c>
      <c r="F10" s="103" t="s">
        <v>35</v>
      </c>
      <c r="G10" s="103" t="s">
        <v>35</v>
      </c>
      <c r="H10" s="67" t="s">
        <v>14</v>
      </c>
      <c r="I10" s="137" t="s">
        <v>114</v>
      </c>
    </row>
    <row r="11" spans="1:9" s="56" customFormat="1" ht="18" customHeight="1">
      <c r="A11" s="62"/>
      <c r="B11" s="12"/>
      <c r="C11" s="16"/>
      <c r="D11" s="16"/>
      <c r="E11" s="62"/>
      <c r="F11" s="103" t="s">
        <v>805</v>
      </c>
      <c r="G11" s="103" t="s">
        <v>805</v>
      </c>
      <c r="H11" s="67" t="s">
        <v>15</v>
      </c>
      <c r="I11" s="137" t="s">
        <v>135</v>
      </c>
    </row>
    <row r="12" spans="1:9" s="56" customFormat="1" ht="18" customHeight="1">
      <c r="A12" s="62"/>
      <c r="B12" s="12"/>
      <c r="C12" s="16"/>
      <c r="D12" s="16"/>
      <c r="E12" s="62"/>
      <c r="F12" s="103"/>
      <c r="G12" s="103"/>
      <c r="H12" s="67"/>
      <c r="I12" s="137"/>
    </row>
    <row r="13" spans="1:9" s="56" customFormat="1" ht="18" customHeight="1">
      <c r="A13" s="62">
        <v>3</v>
      </c>
      <c r="B13" s="12" t="s">
        <v>65</v>
      </c>
      <c r="C13" s="16">
        <v>6469.93</v>
      </c>
      <c r="D13" s="16">
        <v>6469.93</v>
      </c>
      <c r="E13" s="62" t="s">
        <v>12</v>
      </c>
      <c r="F13" s="103" t="s">
        <v>37</v>
      </c>
      <c r="G13" s="103" t="s">
        <v>37</v>
      </c>
      <c r="H13" s="67" t="s">
        <v>14</v>
      </c>
      <c r="I13" s="137" t="s">
        <v>115</v>
      </c>
    </row>
    <row r="14" spans="1:9" s="56" customFormat="1" ht="18" customHeight="1">
      <c r="A14" s="62"/>
      <c r="B14" s="12"/>
      <c r="C14" s="16"/>
      <c r="D14" s="16"/>
      <c r="E14" s="62"/>
      <c r="F14" s="103" t="s">
        <v>806</v>
      </c>
      <c r="G14" s="103" t="s">
        <v>806</v>
      </c>
      <c r="H14" s="67" t="s">
        <v>15</v>
      </c>
      <c r="I14" s="137" t="s">
        <v>134</v>
      </c>
    </row>
    <row r="15" spans="1:9" s="56" customFormat="1" ht="14.25" customHeight="1">
      <c r="A15" s="62"/>
      <c r="B15" s="12"/>
      <c r="C15" s="16"/>
      <c r="D15" s="16"/>
      <c r="E15" s="62"/>
      <c r="F15" s="103"/>
      <c r="G15" s="103"/>
      <c r="H15" s="67"/>
      <c r="I15" s="137"/>
    </row>
    <row r="16" spans="1:9" s="56" customFormat="1" ht="19.5" customHeight="1">
      <c r="A16" s="62">
        <v>4</v>
      </c>
      <c r="B16" s="12" t="s">
        <v>66</v>
      </c>
      <c r="C16" s="39">
        <v>3450</v>
      </c>
      <c r="D16" s="39">
        <v>3450</v>
      </c>
      <c r="E16" s="62" t="s">
        <v>12</v>
      </c>
      <c r="F16" s="103" t="s">
        <v>807</v>
      </c>
      <c r="G16" s="103" t="s">
        <v>807</v>
      </c>
      <c r="H16" s="67" t="s">
        <v>14</v>
      </c>
      <c r="I16" s="126" t="s">
        <v>116</v>
      </c>
    </row>
    <row r="17" spans="1:9" s="56" customFormat="1" ht="19.5" customHeight="1">
      <c r="A17" s="62"/>
      <c r="B17" s="12"/>
      <c r="C17" s="39"/>
      <c r="D17" s="39"/>
      <c r="E17" s="62"/>
      <c r="F17" s="103"/>
      <c r="G17" s="103"/>
      <c r="H17" s="67" t="s">
        <v>15</v>
      </c>
      <c r="I17" s="137" t="s">
        <v>136</v>
      </c>
    </row>
    <row r="18" spans="1:9" s="56" customFormat="1" ht="19.5" customHeight="1">
      <c r="A18" s="62"/>
      <c r="B18" s="12"/>
      <c r="C18" s="39"/>
      <c r="D18" s="39"/>
      <c r="E18" s="62"/>
      <c r="F18" s="103"/>
      <c r="G18" s="103"/>
      <c r="H18" s="67"/>
      <c r="I18" s="126"/>
    </row>
    <row r="19" spans="1:9" s="56" customFormat="1" ht="17.25" customHeight="1">
      <c r="A19" s="62">
        <v>5</v>
      </c>
      <c r="B19" s="403" t="s">
        <v>67</v>
      </c>
      <c r="C19" s="39">
        <v>21700</v>
      </c>
      <c r="D19" s="39">
        <v>21700</v>
      </c>
      <c r="E19" s="62" t="s">
        <v>12</v>
      </c>
      <c r="F19" s="103" t="s">
        <v>808</v>
      </c>
      <c r="G19" s="103" t="s">
        <v>808</v>
      </c>
      <c r="H19" s="67" t="s">
        <v>14</v>
      </c>
      <c r="I19" s="126" t="s">
        <v>117</v>
      </c>
    </row>
    <row r="20" spans="1:9" s="56" customFormat="1" ht="17.25" customHeight="1">
      <c r="A20" s="62"/>
      <c r="B20" s="404"/>
      <c r="C20" s="39"/>
      <c r="D20" s="39"/>
      <c r="E20" s="62"/>
      <c r="F20" s="103"/>
      <c r="G20" s="103"/>
      <c r="H20" s="67" t="s">
        <v>15</v>
      </c>
      <c r="I20" s="137" t="s">
        <v>137</v>
      </c>
    </row>
    <row r="21" spans="1:9" s="56" customFormat="1" ht="17.25" customHeight="1">
      <c r="A21" s="62"/>
      <c r="B21" s="12"/>
      <c r="C21" s="39"/>
      <c r="D21" s="39"/>
      <c r="E21" s="62"/>
      <c r="F21" s="103"/>
      <c r="G21" s="103"/>
      <c r="H21" s="67"/>
      <c r="I21" s="126"/>
    </row>
    <row r="22" spans="1:9" s="56" customFormat="1" ht="18.75" customHeight="1">
      <c r="A22" s="62">
        <v>6</v>
      </c>
      <c r="B22" s="82" t="s">
        <v>68</v>
      </c>
      <c r="C22" s="39">
        <v>2250</v>
      </c>
      <c r="D22" s="39">
        <v>2250</v>
      </c>
      <c r="E22" s="62" t="s">
        <v>12</v>
      </c>
      <c r="F22" s="124" t="s">
        <v>131</v>
      </c>
      <c r="G22" s="124" t="s">
        <v>131</v>
      </c>
      <c r="H22" s="67" t="s">
        <v>14</v>
      </c>
      <c r="I22" s="131" t="s">
        <v>118</v>
      </c>
    </row>
    <row r="23" spans="1:9" s="56" customFormat="1" ht="18.75" customHeight="1">
      <c r="A23" s="62"/>
      <c r="B23" s="12"/>
      <c r="C23" s="39"/>
      <c r="D23" s="39"/>
      <c r="E23" s="62"/>
      <c r="F23" s="103" t="s">
        <v>809</v>
      </c>
      <c r="G23" s="103" t="s">
        <v>809</v>
      </c>
      <c r="H23" s="67" t="s">
        <v>15</v>
      </c>
      <c r="I23" s="137" t="s">
        <v>138</v>
      </c>
    </row>
    <row r="24" spans="1:9" s="56" customFormat="1" ht="18.75" customHeight="1">
      <c r="A24" s="62"/>
      <c r="B24" s="12"/>
      <c r="C24" s="39"/>
      <c r="D24" s="39"/>
      <c r="E24" s="62"/>
      <c r="F24" s="103"/>
      <c r="G24" s="103"/>
      <c r="H24" s="67"/>
      <c r="I24" s="126"/>
    </row>
    <row r="25" spans="1:9" s="56" customFormat="1" ht="19.5" customHeight="1">
      <c r="A25" s="62">
        <v>7</v>
      </c>
      <c r="B25" s="12" t="s">
        <v>63</v>
      </c>
      <c r="C25" s="39">
        <v>3750</v>
      </c>
      <c r="D25" s="39">
        <v>3750</v>
      </c>
      <c r="E25" s="62" t="s">
        <v>12</v>
      </c>
      <c r="F25" s="103" t="s">
        <v>810</v>
      </c>
      <c r="G25" s="103" t="s">
        <v>810</v>
      </c>
      <c r="H25" s="67" t="s">
        <v>14</v>
      </c>
      <c r="I25" s="126" t="s">
        <v>119</v>
      </c>
    </row>
    <row r="26" spans="1:9" s="56" customFormat="1" ht="17.25" customHeight="1">
      <c r="A26" s="62"/>
      <c r="B26" s="12"/>
      <c r="C26" s="39"/>
      <c r="D26" s="39"/>
      <c r="E26" s="62"/>
      <c r="F26" s="103"/>
      <c r="G26" s="103"/>
      <c r="H26" s="67" t="s">
        <v>15</v>
      </c>
      <c r="I26" s="137" t="s">
        <v>139</v>
      </c>
    </row>
    <row r="27" spans="1:9" s="56" customFormat="1" ht="19.5" customHeight="1">
      <c r="A27" s="74"/>
      <c r="B27" s="26"/>
      <c r="C27" s="45"/>
      <c r="D27" s="45"/>
      <c r="E27" s="74"/>
      <c r="F27" s="107"/>
      <c r="G27" s="107"/>
      <c r="H27" s="72"/>
      <c r="I27" s="151"/>
    </row>
    <row r="28" spans="1:9" s="56" customFormat="1" ht="19.5" customHeight="1">
      <c r="A28" s="100"/>
      <c r="B28" s="17"/>
      <c r="C28" s="329"/>
      <c r="D28" s="329"/>
      <c r="E28" s="327"/>
      <c r="F28" s="330"/>
      <c r="G28" s="47"/>
      <c r="H28" s="71"/>
      <c r="I28" s="152"/>
    </row>
    <row r="29" spans="1:9" s="56" customFormat="1" ht="19.5" customHeight="1">
      <c r="A29" s="100"/>
      <c r="B29" s="17"/>
      <c r="C29" s="329"/>
      <c r="D29" s="329"/>
      <c r="E29" s="327"/>
      <c r="F29" s="330"/>
      <c r="G29" s="30" t="s">
        <v>6</v>
      </c>
      <c r="H29" s="1"/>
      <c r="I29" s="1"/>
    </row>
    <row r="30" spans="1:9" s="56" customFormat="1" ht="19.5" customHeight="1">
      <c r="A30" s="100"/>
      <c r="B30" s="17"/>
      <c r="C30" s="329"/>
      <c r="D30" s="329"/>
      <c r="E30" s="327"/>
      <c r="F30" s="330"/>
      <c r="G30" s="58" t="s">
        <v>16</v>
      </c>
      <c r="H30" s="1"/>
      <c r="I30" s="1"/>
    </row>
    <row r="31" spans="1:9" s="56" customFormat="1" ht="19.5" customHeight="1">
      <c r="A31" s="100"/>
      <c r="B31" s="17"/>
      <c r="C31" s="329"/>
      <c r="D31" s="329"/>
      <c r="E31" s="327"/>
      <c r="F31" s="330"/>
      <c r="G31" s="58" t="s">
        <v>17</v>
      </c>
      <c r="H31" s="1"/>
      <c r="I31" s="1"/>
    </row>
    <row r="32" spans="1:9" s="9" customFormat="1" ht="27.75" customHeight="1">
      <c r="A32" s="379" t="s">
        <v>56</v>
      </c>
      <c r="B32" s="379"/>
      <c r="C32" s="379"/>
      <c r="D32" s="379"/>
      <c r="E32" s="379"/>
      <c r="F32" s="379"/>
      <c r="G32" s="379"/>
      <c r="H32" s="379"/>
      <c r="I32" s="379"/>
    </row>
    <row r="33" spans="1:9" s="9" customFormat="1" ht="20.25" customHeight="1">
      <c r="A33" s="379" t="s">
        <v>1066</v>
      </c>
      <c r="B33" s="379"/>
      <c r="C33" s="379"/>
      <c r="D33" s="379"/>
      <c r="E33" s="379"/>
      <c r="F33" s="379"/>
      <c r="G33" s="379"/>
      <c r="H33" s="379"/>
      <c r="I33" s="379"/>
    </row>
    <row r="34" spans="1:9" s="9" customFormat="1" ht="20.25" customHeight="1">
      <c r="A34" s="399" t="s">
        <v>1068</v>
      </c>
      <c r="B34" s="399"/>
      <c r="C34" s="399"/>
      <c r="D34" s="399"/>
      <c r="E34" s="399"/>
      <c r="F34" s="399"/>
      <c r="G34" s="399"/>
      <c r="H34" s="399"/>
      <c r="I34" s="399"/>
    </row>
    <row r="35" spans="1:9" s="6" customFormat="1" ht="24" customHeight="1">
      <c r="A35" s="380" t="s">
        <v>0</v>
      </c>
      <c r="B35" s="4" t="s">
        <v>1</v>
      </c>
      <c r="C35" s="5" t="s">
        <v>9</v>
      </c>
      <c r="D35" s="5" t="s">
        <v>8</v>
      </c>
      <c r="E35" s="18" t="s">
        <v>2</v>
      </c>
      <c r="F35" s="383" t="s">
        <v>10</v>
      </c>
      <c r="G35" s="383" t="s">
        <v>3</v>
      </c>
      <c r="H35" s="4" t="s">
        <v>4</v>
      </c>
      <c r="I35" s="400" t="s">
        <v>11</v>
      </c>
    </row>
    <row r="36" spans="1:9" s="6" customFormat="1" ht="18.75">
      <c r="A36" s="381"/>
      <c r="B36" s="14"/>
      <c r="C36" s="15"/>
      <c r="D36" s="15"/>
      <c r="E36" s="19"/>
      <c r="F36" s="384"/>
      <c r="G36" s="384"/>
      <c r="H36" s="14" t="s">
        <v>5</v>
      </c>
      <c r="I36" s="401"/>
    </row>
    <row r="37" spans="1:9" s="6" customFormat="1" ht="9" customHeight="1">
      <c r="A37" s="382"/>
      <c r="B37" s="7"/>
      <c r="C37" s="8"/>
      <c r="D37" s="8"/>
      <c r="E37" s="59"/>
      <c r="F37" s="385"/>
      <c r="G37" s="385"/>
      <c r="H37" s="7"/>
      <c r="I37" s="402"/>
    </row>
    <row r="38" spans="1:9" s="56" customFormat="1" ht="18" customHeight="1">
      <c r="A38" s="62">
        <v>8</v>
      </c>
      <c r="B38" s="405" t="s">
        <v>69</v>
      </c>
      <c r="C38" s="39">
        <v>2000</v>
      </c>
      <c r="D38" s="39">
        <v>2000</v>
      </c>
      <c r="E38" s="62" t="s">
        <v>12</v>
      </c>
      <c r="F38" s="103" t="s">
        <v>811</v>
      </c>
      <c r="G38" s="103" t="s">
        <v>811</v>
      </c>
      <c r="H38" s="67" t="s">
        <v>14</v>
      </c>
      <c r="I38" s="126" t="s">
        <v>120</v>
      </c>
    </row>
    <row r="39" spans="1:9" s="56" customFormat="1" ht="18" customHeight="1">
      <c r="A39" s="62"/>
      <c r="B39" s="406"/>
      <c r="C39" s="39"/>
      <c r="D39" s="39"/>
      <c r="E39" s="62"/>
      <c r="F39" s="103"/>
      <c r="G39" s="103"/>
      <c r="H39" s="67" t="s">
        <v>15</v>
      </c>
      <c r="I39" s="137" t="s">
        <v>140</v>
      </c>
    </row>
    <row r="40" spans="1:9" s="56" customFormat="1" ht="13.5" customHeight="1">
      <c r="A40" s="62"/>
      <c r="B40" s="12"/>
      <c r="C40" s="39"/>
      <c r="D40" s="39"/>
      <c r="E40" s="62"/>
      <c r="F40" s="103"/>
      <c r="G40" s="103"/>
      <c r="H40" s="67"/>
      <c r="I40" s="126"/>
    </row>
    <row r="41" spans="1:9" s="56" customFormat="1" ht="23.25" customHeight="1">
      <c r="A41" s="62">
        <v>9</v>
      </c>
      <c r="B41" s="12" t="s">
        <v>70</v>
      </c>
      <c r="C41" s="39">
        <v>9600</v>
      </c>
      <c r="D41" s="39">
        <v>9600</v>
      </c>
      <c r="E41" s="62" t="s">
        <v>12</v>
      </c>
      <c r="F41" s="103" t="s">
        <v>40</v>
      </c>
      <c r="G41" s="103" t="s">
        <v>40</v>
      </c>
      <c r="H41" s="67" t="s">
        <v>14</v>
      </c>
      <c r="I41" s="126" t="s">
        <v>121</v>
      </c>
    </row>
    <row r="42" spans="1:9" s="56" customFormat="1" ht="18.75" customHeight="1">
      <c r="A42" s="62"/>
      <c r="B42" s="12"/>
      <c r="C42" s="39"/>
      <c r="D42" s="39"/>
      <c r="E42" s="62"/>
      <c r="F42" s="103" t="s">
        <v>812</v>
      </c>
      <c r="G42" s="103" t="s">
        <v>812</v>
      </c>
      <c r="H42" s="67" t="s">
        <v>15</v>
      </c>
      <c r="I42" s="137" t="s">
        <v>141</v>
      </c>
    </row>
    <row r="43" spans="1:9" s="56" customFormat="1" ht="14.25" customHeight="1">
      <c r="A43" s="62"/>
      <c r="B43" s="12"/>
      <c r="C43" s="39"/>
      <c r="D43" s="39"/>
      <c r="E43" s="62"/>
      <c r="F43" s="103"/>
      <c r="G43" s="103"/>
      <c r="H43" s="67"/>
      <c r="I43" s="126"/>
    </row>
    <row r="44" spans="1:9" s="56" customFormat="1" ht="19.5" customHeight="1">
      <c r="A44" s="62">
        <v>10</v>
      </c>
      <c r="B44" s="12" t="s">
        <v>71</v>
      </c>
      <c r="C44" s="39">
        <v>17290</v>
      </c>
      <c r="D44" s="39">
        <v>17290</v>
      </c>
      <c r="E44" s="62" t="s">
        <v>12</v>
      </c>
      <c r="F44" s="103" t="s">
        <v>20</v>
      </c>
      <c r="G44" s="103" t="s">
        <v>20</v>
      </c>
      <c r="H44" s="67" t="s">
        <v>14</v>
      </c>
      <c r="I44" s="126" t="s">
        <v>122</v>
      </c>
    </row>
    <row r="45" spans="1:9" s="56" customFormat="1" ht="19.5" customHeight="1">
      <c r="A45" s="62"/>
      <c r="B45" s="12"/>
      <c r="C45" s="39"/>
      <c r="D45" s="39"/>
      <c r="E45" s="62"/>
      <c r="F45" s="103" t="s">
        <v>813</v>
      </c>
      <c r="G45" s="103" t="s">
        <v>813</v>
      </c>
      <c r="H45" s="67" t="s">
        <v>15</v>
      </c>
      <c r="I45" s="137" t="s">
        <v>142</v>
      </c>
    </row>
    <row r="46" spans="1:9" s="56" customFormat="1" ht="14.25" customHeight="1">
      <c r="A46" s="62"/>
      <c r="B46" s="12"/>
      <c r="C46" s="39"/>
      <c r="D46" s="39"/>
      <c r="E46" s="62"/>
      <c r="F46" s="103"/>
      <c r="G46" s="103"/>
      <c r="H46" s="67"/>
      <c r="I46" s="126"/>
    </row>
    <row r="47" spans="1:9" s="56" customFormat="1" ht="17.25" customHeight="1">
      <c r="A47" s="62">
        <v>11</v>
      </c>
      <c r="B47" s="403" t="s">
        <v>72</v>
      </c>
      <c r="C47" s="16">
        <v>5850</v>
      </c>
      <c r="D47" s="16">
        <v>5850</v>
      </c>
      <c r="E47" s="62" t="s">
        <v>12</v>
      </c>
      <c r="F47" s="103" t="s">
        <v>814</v>
      </c>
      <c r="G47" s="103" t="s">
        <v>814</v>
      </c>
      <c r="H47" s="67" t="s">
        <v>14</v>
      </c>
      <c r="I47" s="126" t="s">
        <v>123</v>
      </c>
    </row>
    <row r="48" spans="1:9" s="56" customFormat="1" ht="17.25" customHeight="1">
      <c r="A48" s="62"/>
      <c r="B48" s="404"/>
      <c r="C48" s="16"/>
      <c r="D48" s="16"/>
      <c r="E48" s="62"/>
      <c r="F48" s="103"/>
      <c r="G48" s="103"/>
      <c r="H48" s="67" t="s">
        <v>15</v>
      </c>
      <c r="I48" s="137" t="s">
        <v>143</v>
      </c>
    </row>
    <row r="49" spans="1:9" s="56" customFormat="1" ht="14.25" customHeight="1">
      <c r="A49" s="62"/>
      <c r="B49" s="12"/>
      <c r="C49" s="16"/>
      <c r="D49" s="16"/>
      <c r="E49" s="62"/>
      <c r="F49" s="103"/>
      <c r="G49" s="103"/>
      <c r="H49" s="67"/>
      <c r="I49" s="126"/>
    </row>
    <row r="50" spans="1:9" s="56" customFormat="1" ht="17.25" customHeight="1">
      <c r="A50" s="62">
        <v>12</v>
      </c>
      <c r="B50" s="12" t="s">
        <v>73</v>
      </c>
      <c r="C50" s="16">
        <v>5000</v>
      </c>
      <c r="D50" s="16">
        <v>5000</v>
      </c>
      <c r="E50" s="62" t="s">
        <v>12</v>
      </c>
      <c r="F50" s="150" t="s">
        <v>22</v>
      </c>
      <c r="G50" s="150" t="s">
        <v>22</v>
      </c>
      <c r="H50" s="67" t="s">
        <v>14</v>
      </c>
      <c r="I50" s="126" t="s">
        <v>124</v>
      </c>
    </row>
    <row r="51" spans="1:9" s="56" customFormat="1" ht="17.25" customHeight="1">
      <c r="A51" s="62"/>
      <c r="B51" s="12"/>
      <c r="C51" s="16"/>
      <c r="D51" s="16"/>
      <c r="E51" s="62"/>
      <c r="F51" s="150" t="s">
        <v>815</v>
      </c>
      <c r="G51" s="150" t="s">
        <v>815</v>
      </c>
      <c r="H51" s="67" t="s">
        <v>15</v>
      </c>
      <c r="I51" s="137" t="s">
        <v>144</v>
      </c>
    </row>
    <row r="52" spans="1:9" s="56" customFormat="1" ht="19.5" customHeight="1">
      <c r="A52" s="62"/>
      <c r="B52" s="12"/>
      <c r="C52" s="16"/>
      <c r="D52" s="16"/>
      <c r="E52" s="62"/>
      <c r="F52" s="150"/>
      <c r="G52" s="150"/>
      <c r="H52" s="67"/>
      <c r="I52" s="126"/>
    </row>
    <row r="53" spans="1:9" s="56" customFormat="1" ht="17.25" customHeight="1">
      <c r="A53" s="62">
        <v>13</v>
      </c>
      <c r="B53" s="12" t="s">
        <v>74</v>
      </c>
      <c r="C53" s="16">
        <v>470</v>
      </c>
      <c r="D53" s="16">
        <v>470</v>
      </c>
      <c r="E53" s="62" t="s">
        <v>12</v>
      </c>
      <c r="F53" s="396" t="s">
        <v>816</v>
      </c>
      <c r="G53" s="396" t="s">
        <v>816</v>
      </c>
      <c r="H53" s="67" t="s">
        <v>14</v>
      </c>
      <c r="I53" s="126" t="s">
        <v>125</v>
      </c>
    </row>
    <row r="54" spans="1:9" s="56" customFormat="1" ht="34.5" customHeight="1">
      <c r="A54" s="62"/>
      <c r="B54" s="12"/>
      <c r="C54" s="16"/>
      <c r="D54" s="16"/>
      <c r="E54" s="62"/>
      <c r="F54" s="397"/>
      <c r="G54" s="397"/>
      <c r="H54" s="67" t="s">
        <v>15</v>
      </c>
      <c r="I54" s="137" t="s">
        <v>145</v>
      </c>
    </row>
    <row r="55" spans="1:9" s="56" customFormat="1" ht="17.25" customHeight="1">
      <c r="A55" s="62"/>
      <c r="B55" s="12"/>
      <c r="C55" s="16"/>
      <c r="D55" s="16"/>
      <c r="E55" s="62"/>
      <c r="F55" s="150"/>
      <c r="G55" s="150"/>
      <c r="H55" s="67"/>
      <c r="I55" s="126"/>
    </row>
    <row r="56" spans="1:9" s="56" customFormat="1" ht="17.25" customHeight="1">
      <c r="A56" s="62">
        <v>14</v>
      </c>
      <c r="B56" s="12" t="s">
        <v>75</v>
      </c>
      <c r="C56" s="16">
        <v>29100</v>
      </c>
      <c r="D56" s="16">
        <v>29100</v>
      </c>
      <c r="E56" s="62" t="s">
        <v>12</v>
      </c>
      <c r="F56" s="150" t="s">
        <v>25</v>
      </c>
      <c r="G56" s="150" t="s">
        <v>25</v>
      </c>
      <c r="H56" s="67" t="s">
        <v>14</v>
      </c>
      <c r="I56" s="126" t="s">
        <v>126</v>
      </c>
    </row>
    <row r="57" spans="1:9" s="56" customFormat="1" ht="17.25" customHeight="1">
      <c r="A57" s="62"/>
      <c r="B57" s="12"/>
      <c r="C57" s="16"/>
      <c r="D57" s="16"/>
      <c r="E57" s="62"/>
      <c r="F57" s="150" t="s">
        <v>817</v>
      </c>
      <c r="G57" s="150" t="s">
        <v>817</v>
      </c>
      <c r="H57" s="67" t="s">
        <v>15</v>
      </c>
      <c r="I57" s="137" t="s">
        <v>145</v>
      </c>
    </row>
    <row r="58" spans="1:9" s="56" customFormat="1" ht="17.25" customHeight="1">
      <c r="A58" s="74"/>
      <c r="B58" s="26"/>
      <c r="C58" s="29"/>
      <c r="D58" s="29"/>
      <c r="E58" s="74"/>
      <c r="F58" s="155"/>
      <c r="G58" s="155"/>
      <c r="H58" s="72"/>
      <c r="I58" s="151"/>
    </row>
    <row r="59" spans="1:9" s="56" customFormat="1" ht="17.25" customHeight="1">
      <c r="A59" s="100"/>
      <c r="B59" s="17"/>
      <c r="C59" s="326"/>
      <c r="D59" s="326"/>
      <c r="E59" s="327"/>
      <c r="F59" s="328"/>
      <c r="G59" s="55"/>
      <c r="H59" s="71"/>
      <c r="I59" s="152"/>
    </row>
    <row r="60" spans="1:9" s="56" customFormat="1" ht="22.5" customHeight="1">
      <c r="A60" s="100"/>
      <c r="B60" s="17"/>
      <c r="C60" s="326"/>
      <c r="D60" s="326"/>
      <c r="E60" s="327"/>
      <c r="F60" s="328"/>
      <c r="G60" s="30" t="s">
        <v>6</v>
      </c>
      <c r="H60" s="1"/>
      <c r="I60" s="1"/>
    </row>
    <row r="61" spans="1:9" s="56" customFormat="1" ht="17.25" customHeight="1">
      <c r="A61" s="100"/>
      <c r="B61" s="17"/>
      <c r="C61" s="326"/>
      <c r="D61" s="326"/>
      <c r="E61" s="327"/>
      <c r="F61" s="328"/>
      <c r="G61" s="58" t="s">
        <v>16</v>
      </c>
      <c r="H61" s="1"/>
      <c r="I61" s="1"/>
    </row>
    <row r="62" spans="1:9" s="56" customFormat="1" ht="17.25" customHeight="1">
      <c r="A62" s="100"/>
      <c r="B62" s="17"/>
      <c r="C62" s="55"/>
      <c r="D62" s="55"/>
      <c r="E62" s="100"/>
      <c r="F62" s="154"/>
      <c r="G62" s="58" t="s">
        <v>17</v>
      </c>
      <c r="H62" s="1"/>
      <c r="I62" s="1"/>
    </row>
    <row r="63" spans="1:9" s="9" customFormat="1" ht="24.75" customHeight="1">
      <c r="A63" s="379" t="s">
        <v>56</v>
      </c>
      <c r="B63" s="379"/>
      <c r="C63" s="379"/>
      <c r="D63" s="379"/>
      <c r="E63" s="379"/>
      <c r="F63" s="379"/>
      <c r="G63" s="379"/>
      <c r="H63" s="379"/>
      <c r="I63" s="379"/>
    </row>
    <row r="64" spans="1:9" s="9" customFormat="1" ht="20.25" customHeight="1">
      <c r="A64" s="379" t="s">
        <v>1066</v>
      </c>
      <c r="B64" s="379"/>
      <c r="C64" s="379"/>
      <c r="D64" s="379"/>
      <c r="E64" s="379"/>
      <c r="F64" s="379"/>
      <c r="G64" s="379"/>
      <c r="H64" s="379"/>
      <c r="I64" s="379"/>
    </row>
    <row r="65" spans="1:9" s="9" customFormat="1" ht="20.25" customHeight="1">
      <c r="A65" s="399" t="s">
        <v>1068</v>
      </c>
      <c r="B65" s="399"/>
      <c r="C65" s="399"/>
      <c r="D65" s="399"/>
      <c r="E65" s="399"/>
      <c r="F65" s="399"/>
      <c r="G65" s="399"/>
      <c r="H65" s="399"/>
      <c r="I65" s="399"/>
    </row>
    <row r="66" spans="1:9" s="6" customFormat="1" ht="24" customHeight="1">
      <c r="A66" s="380" t="s">
        <v>0</v>
      </c>
      <c r="B66" s="4" t="s">
        <v>1</v>
      </c>
      <c r="C66" s="5" t="s">
        <v>9</v>
      </c>
      <c r="D66" s="5" t="s">
        <v>8</v>
      </c>
      <c r="E66" s="18" t="s">
        <v>2</v>
      </c>
      <c r="F66" s="383" t="s">
        <v>10</v>
      </c>
      <c r="G66" s="383" t="s">
        <v>3</v>
      </c>
      <c r="H66" s="4" t="s">
        <v>4</v>
      </c>
      <c r="I66" s="400" t="s">
        <v>11</v>
      </c>
    </row>
    <row r="67" spans="1:9" s="6" customFormat="1" ht="18.75">
      <c r="A67" s="381"/>
      <c r="B67" s="14"/>
      <c r="C67" s="15"/>
      <c r="D67" s="15"/>
      <c r="E67" s="19"/>
      <c r="F67" s="384"/>
      <c r="G67" s="384"/>
      <c r="H67" s="14" t="s">
        <v>5</v>
      </c>
      <c r="I67" s="401"/>
    </row>
    <row r="68" spans="1:9" s="6" customFormat="1" ht="9" customHeight="1">
      <c r="A68" s="382"/>
      <c r="B68" s="7"/>
      <c r="C68" s="8"/>
      <c r="D68" s="8"/>
      <c r="E68" s="59"/>
      <c r="F68" s="385"/>
      <c r="G68" s="385"/>
      <c r="H68" s="7"/>
      <c r="I68" s="402"/>
    </row>
    <row r="69" spans="1:9" s="56" customFormat="1" ht="17.25" customHeight="1">
      <c r="A69" s="133">
        <v>15</v>
      </c>
      <c r="B69" s="32" t="s">
        <v>76</v>
      </c>
      <c r="C69" s="43">
        <v>2235</v>
      </c>
      <c r="D69" s="43">
        <v>2235</v>
      </c>
      <c r="E69" s="133" t="s">
        <v>12</v>
      </c>
      <c r="F69" s="153" t="s">
        <v>818</v>
      </c>
      <c r="G69" s="153" t="s">
        <v>818</v>
      </c>
      <c r="H69" s="70" t="s">
        <v>14</v>
      </c>
      <c r="I69" s="125" t="s">
        <v>127</v>
      </c>
    </row>
    <row r="70" spans="1:9" s="56" customFormat="1" ht="17.25" customHeight="1">
      <c r="A70" s="62"/>
      <c r="B70" s="12"/>
      <c r="C70" s="39"/>
      <c r="D70" s="39"/>
      <c r="E70" s="62"/>
      <c r="F70" s="150"/>
      <c r="G70" s="150"/>
      <c r="H70" s="67" t="s">
        <v>15</v>
      </c>
      <c r="I70" s="137" t="s">
        <v>146</v>
      </c>
    </row>
    <row r="71" spans="1:9" s="56" customFormat="1" ht="17.25" customHeight="1">
      <c r="A71" s="62"/>
      <c r="B71" s="12"/>
      <c r="C71" s="39"/>
      <c r="D71" s="39"/>
      <c r="E71" s="62"/>
      <c r="F71" s="150"/>
      <c r="G71" s="150"/>
      <c r="H71" s="67"/>
      <c r="I71" s="126"/>
    </row>
    <row r="72" spans="1:9" s="56" customFormat="1" ht="17.25" customHeight="1">
      <c r="A72" s="62">
        <v>16</v>
      </c>
      <c r="B72" s="12" t="s">
        <v>77</v>
      </c>
      <c r="C72" s="39">
        <v>14510</v>
      </c>
      <c r="D72" s="39">
        <v>14510</v>
      </c>
      <c r="E72" s="62" t="s">
        <v>12</v>
      </c>
      <c r="F72" s="103" t="s">
        <v>819</v>
      </c>
      <c r="G72" s="103" t="s">
        <v>819</v>
      </c>
      <c r="H72" s="67" t="s">
        <v>14</v>
      </c>
      <c r="I72" s="126" t="s">
        <v>128</v>
      </c>
    </row>
    <row r="73" spans="1:9" s="56" customFormat="1" ht="17.25" customHeight="1">
      <c r="A73" s="62"/>
      <c r="B73" s="12"/>
      <c r="C73" s="39"/>
      <c r="D73" s="39"/>
      <c r="E73" s="62"/>
      <c r="F73" s="103" t="s">
        <v>824</v>
      </c>
      <c r="G73" s="103" t="s">
        <v>824</v>
      </c>
      <c r="H73" s="67" t="s">
        <v>15</v>
      </c>
      <c r="I73" s="137" t="s">
        <v>146</v>
      </c>
    </row>
    <row r="74" spans="1:9" s="56" customFormat="1" ht="17.25" customHeight="1">
      <c r="A74" s="62"/>
      <c r="B74" s="12"/>
      <c r="C74" s="39"/>
      <c r="D74" s="39"/>
      <c r="E74" s="62"/>
      <c r="F74" s="103"/>
      <c r="G74" s="103"/>
      <c r="H74" s="67"/>
      <c r="I74" s="126"/>
    </row>
    <row r="75" spans="1:9" s="56" customFormat="1" ht="17.25" customHeight="1">
      <c r="A75" s="62">
        <v>17</v>
      </c>
      <c r="B75" s="403" t="s">
        <v>148</v>
      </c>
      <c r="C75" s="39">
        <v>172</v>
      </c>
      <c r="D75" s="39">
        <v>172</v>
      </c>
      <c r="E75" s="62" t="s">
        <v>12</v>
      </c>
      <c r="F75" s="103" t="s">
        <v>13</v>
      </c>
      <c r="G75" s="103" t="s">
        <v>13</v>
      </c>
      <c r="H75" s="67" t="s">
        <v>14</v>
      </c>
      <c r="I75" s="126" t="s">
        <v>129</v>
      </c>
    </row>
    <row r="76" spans="1:9" s="56" customFormat="1" ht="17.25" customHeight="1">
      <c r="A76" s="62"/>
      <c r="B76" s="404"/>
      <c r="C76" s="39"/>
      <c r="D76" s="39"/>
      <c r="E76" s="62"/>
      <c r="F76" s="103" t="s">
        <v>820</v>
      </c>
      <c r="G76" s="103" t="s">
        <v>820</v>
      </c>
      <c r="H76" s="67" t="s">
        <v>15</v>
      </c>
      <c r="I76" s="137" t="s">
        <v>147</v>
      </c>
    </row>
    <row r="77" spans="1:9" s="56" customFormat="1" ht="17.25" customHeight="1">
      <c r="A77" s="62"/>
      <c r="B77" s="12"/>
      <c r="C77" s="39"/>
      <c r="D77" s="39"/>
      <c r="E77" s="62"/>
      <c r="F77" s="103"/>
      <c r="G77" s="103"/>
      <c r="H77" s="67"/>
      <c r="I77" s="126"/>
    </row>
    <row r="78" spans="1:9" s="56" customFormat="1" ht="17.25" customHeight="1">
      <c r="A78" s="62">
        <v>18</v>
      </c>
      <c r="B78" s="12" t="s">
        <v>78</v>
      </c>
      <c r="C78" s="39">
        <v>59500</v>
      </c>
      <c r="D78" s="39">
        <v>59500</v>
      </c>
      <c r="E78" s="62" t="s">
        <v>12</v>
      </c>
      <c r="F78" s="103" t="s">
        <v>19</v>
      </c>
      <c r="G78" s="103" t="s">
        <v>19</v>
      </c>
      <c r="H78" s="67" t="s">
        <v>14</v>
      </c>
      <c r="I78" s="126" t="s">
        <v>130</v>
      </c>
    </row>
    <row r="79" spans="1:9" s="56" customFormat="1" ht="17.25" customHeight="1">
      <c r="A79" s="62"/>
      <c r="B79" s="12"/>
      <c r="C79" s="39"/>
      <c r="D79" s="39"/>
      <c r="E79" s="62"/>
      <c r="F79" s="157" t="s">
        <v>821</v>
      </c>
      <c r="G79" s="157" t="s">
        <v>821</v>
      </c>
      <c r="H79" s="67" t="s">
        <v>15</v>
      </c>
      <c r="I79" s="137" t="s">
        <v>147</v>
      </c>
    </row>
    <row r="80" spans="1:9" s="56" customFormat="1" ht="17.25" customHeight="1">
      <c r="A80" s="62"/>
      <c r="B80" s="12"/>
      <c r="C80" s="39"/>
      <c r="D80" s="39"/>
      <c r="E80" s="62"/>
      <c r="F80" s="103"/>
      <c r="G80" s="103"/>
      <c r="H80" s="67"/>
      <c r="I80" s="137"/>
    </row>
    <row r="81" spans="1:9" s="56" customFormat="1" ht="17.25" customHeight="1">
      <c r="A81" s="62">
        <v>19</v>
      </c>
      <c r="B81" s="407" t="s">
        <v>200</v>
      </c>
      <c r="C81" s="39">
        <v>202000</v>
      </c>
      <c r="D81" s="39">
        <v>158295.29</v>
      </c>
      <c r="E81" s="62" t="s">
        <v>12</v>
      </c>
      <c r="F81" s="103" t="s">
        <v>202</v>
      </c>
      <c r="G81" s="103" t="s">
        <v>202</v>
      </c>
      <c r="H81" s="67" t="s">
        <v>14</v>
      </c>
      <c r="I81" s="162" t="s">
        <v>203</v>
      </c>
    </row>
    <row r="82" spans="1:9" s="56" customFormat="1" ht="17.25" customHeight="1">
      <c r="A82" s="62"/>
      <c r="B82" s="406"/>
      <c r="C82" s="39"/>
      <c r="D82" s="39"/>
      <c r="E82" s="62"/>
      <c r="F82" s="103" t="s">
        <v>822</v>
      </c>
      <c r="G82" s="103" t="s">
        <v>822</v>
      </c>
      <c r="H82" s="67" t="s">
        <v>15</v>
      </c>
      <c r="I82" s="137" t="s">
        <v>201</v>
      </c>
    </row>
    <row r="83" spans="1:9" s="56" customFormat="1" ht="17.25" customHeight="1">
      <c r="A83" s="62"/>
      <c r="B83" s="12"/>
      <c r="C83" s="39"/>
      <c r="D83" s="39"/>
      <c r="E83" s="62"/>
      <c r="F83" s="103"/>
      <c r="G83" s="103"/>
      <c r="H83" s="67"/>
      <c r="I83" s="137"/>
    </row>
    <row r="84" spans="1:9" s="56" customFormat="1" ht="17.25" customHeight="1">
      <c r="A84" s="62">
        <v>20</v>
      </c>
      <c r="B84" s="12" t="s">
        <v>207</v>
      </c>
      <c r="C84" s="39">
        <v>161500</v>
      </c>
      <c r="D84" s="39">
        <v>147398.64000000001</v>
      </c>
      <c r="E84" s="62" t="s">
        <v>12</v>
      </c>
      <c r="F84" s="103" t="s">
        <v>206</v>
      </c>
      <c r="G84" s="103" t="s">
        <v>206</v>
      </c>
      <c r="H84" s="67" t="s">
        <v>14</v>
      </c>
      <c r="I84" s="162" t="s">
        <v>204</v>
      </c>
    </row>
    <row r="85" spans="1:9" s="56" customFormat="1" ht="17.25" customHeight="1">
      <c r="A85" s="62"/>
      <c r="B85" s="12" t="s">
        <v>208</v>
      </c>
      <c r="C85" s="39"/>
      <c r="D85" s="39"/>
      <c r="E85" s="62"/>
      <c r="F85" s="103" t="s">
        <v>823</v>
      </c>
      <c r="G85" s="103" t="s">
        <v>823</v>
      </c>
      <c r="H85" s="67" t="s">
        <v>15</v>
      </c>
      <c r="I85" s="137" t="s">
        <v>205</v>
      </c>
    </row>
    <row r="86" spans="1:9" s="56" customFormat="1" ht="17.25" customHeight="1">
      <c r="A86" s="62"/>
      <c r="B86" s="12"/>
      <c r="C86" s="39"/>
      <c r="D86" s="39"/>
      <c r="E86" s="62"/>
      <c r="F86" s="103"/>
      <c r="G86" s="103"/>
      <c r="H86" s="67"/>
      <c r="I86" s="137"/>
    </row>
    <row r="87" spans="1:9" s="56" customFormat="1" ht="17.25" customHeight="1">
      <c r="A87" s="62"/>
      <c r="B87" s="12"/>
      <c r="C87" s="39"/>
      <c r="D87" s="39"/>
      <c r="E87" s="62"/>
      <c r="F87" s="103"/>
      <c r="G87" s="103"/>
      <c r="H87" s="67"/>
      <c r="I87" s="137"/>
    </row>
    <row r="88" spans="1:9" s="56" customFormat="1" ht="17.25" customHeight="1">
      <c r="A88" s="144"/>
      <c r="B88" s="132"/>
      <c r="C88" s="145"/>
      <c r="D88" s="145"/>
      <c r="E88" s="146"/>
      <c r="F88" s="147"/>
      <c r="G88" s="145"/>
      <c r="H88" s="148"/>
      <c r="I88" s="156"/>
    </row>
    <row r="89" spans="1:9" s="56" customFormat="1" ht="39" customHeight="1">
      <c r="A89" s="100"/>
      <c r="B89" s="17"/>
      <c r="C89" s="323"/>
      <c r="D89" s="323"/>
      <c r="E89" s="289"/>
      <c r="F89" s="324"/>
      <c r="G89" s="30" t="s">
        <v>6</v>
      </c>
      <c r="H89" s="1"/>
      <c r="I89" s="1"/>
    </row>
    <row r="90" spans="1:9" s="56" customFormat="1" ht="19.5" customHeight="1">
      <c r="A90" s="100"/>
      <c r="B90" s="1"/>
      <c r="C90" s="323"/>
      <c r="D90" s="323"/>
      <c r="E90" s="289"/>
      <c r="F90" s="324"/>
      <c r="G90" s="58" t="s">
        <v>16</v>
      </c>
      <c r="H90" s="1"/>
      <c r="I90" s="1"/>
    </row>
    <row r="91" spans="1:9" s="56" customFormat="1" ht="19.5" customHeight="1">
      <c r="A91" s="100"/>
      <c r="B91" s="1"/>
      <c r="C91" s="323"/>
      <c r="D91" s="325"/>
      <c r="E91" s="289"/>
      <c r="F91" s="324"/>
      <c r="G91" s="58" t="s">
        <v>17</v>
      </c>
      <c r="H91" s="1"/>
      <c r="I91" s="1"/>
    </row>
    <row r="93" spans="1:9" ht="22.5" customHeight="1">
      <c r="A93" s="379" t="s">
        <v>56</v>
      </c>
      <c r="B93" s="379"/>
      <c r="C93" s="379"/>
      <c r="D93" s="379"/>
      <c r="E93" s="379"/>
      <c r="F93" s="379"/>
      <c r="G93" s="379"/>
      <c r="H93" s="379"/>
      <c r="I93" s="379"/>
    </row>
    <row r="94" spans="1:9" s="9" customFormat="1" ht="20.25" customHeight="1">
      <c r="A94" s="379" t="s">
        <v>1066</v>
      </c>
      <c r="B94" s="379"/>
      <c r="C94" s="379"/>
      <c r="D94" s="379"/>
      <c r="E94" s="379"/>
      <c r="F94" s="379"/>
      <c r="G94" s="379"/>
      <c r="H94" s="379"/>
      <c r="I94" s="379"/>
    </row>
    <row r="95" spans="1:9" s="9" customFormat="1" ht="20.25" customHeight="1">
      <c r="A95" s="399" t="s">
        <v>1068</v>
      </c>
      <c r="B95" s="399"/>
      <c r="C95" s="399"/>
      <c r="D95" s="399"/>
      <c r="E95" s="399"/>
      <c r="F95" s="399"/>
      <c r="G95" s="399"/>
      <c r="H95" s="399"/>
      <c r="I95" s="399"/>
    </row>
    <row r="96" spans="1:9">
      <c r="A96" s="380" t="s">
        <v>0</v>
      </c>
      <c r="B96" s="4" t="s">
        <v>1</v>
      </c>
      <c r="C96" s="5" t="s">
        <v>9</v>
      </c>
      <c r="D96" s="5" t="s">
        <v>8</v>
      </c>
      <c r="E96" s="18" t="s">
        <v>2</v>
      </c>
      <c r="F96" s="383" t="s">
        <v>10</v>
      </c>
      <c r="G96" s="383" t="s">
        <v>3</v>
      </c>
      <c r="H96" s="4" t="s">
        <v>4</v>
      </c>
      <c r="I96" s="400" t="s">
        <v>11</v>
      </c>
    </row>
    <row r="97" spans="1:9">
      <c r="A97" s="381"/>
      <c r="B97" s="14"/>
      <c r="C97" s="15"/>
      <c r="D97" s="15"/>
      <c r="E97" s="19"/>
      <c r="F97" s="384"/>
      <c r="G97" s="384"/>
      <c r="H97" s="14" t="s">
        <v>5</v>
      </c>
      <c r="I97" s="401"/>
    </row>
    <row r="98" spans="1:9">
      <c r="A98" s="382"/>
      <c r="B98" s="7"/>
      <c r="C98" s="8"/>
      <c r="D98" s="8"/>
      <c r="E98" s="59"/>
      <c r="F98" s="385"/>
      <c r="G98" s="385"/>
      <c r="H98" s="7"/>
      <c r="I98" s="402"/>
    </row>
    <row r="99" spans="1:9">
      <c r="A99" s="133">
        <v>21</v>
      </c>
      <c r="B99" s="32" t="s">
        <v>731</v>
      </c>
      <c r="C99" s="43">
        <v>202000</v>
      </c>
      <c r="D99" s="43">
        <v>158295.29</v>
      </c>
      <c r="E99" s="133" t="s">
        <v>12</v>
      </c>
      <c r="F99" s="153" t="s">
        <v>202</v>
      </c>
      <c r="G99" s="153" t="s">
        <v>202</v>
      </c>
      <c r="H99" s="70" t="s">
        <v>14</v>
      </c>
      <c r="I99" s="125" t="s">
        <v>736</v>
      </c>
    </row>
    <row r="100" spans="1:9">
      <c r="A100" s="62"/>
      <c r="B100" s="12" t="s">
        <v>732</v>
      </c>
      <c r="C100" s="39"/>
      <c r="D100" s="39"/>
      <c r="E100" s="62"/>
      <c r="F100" s="150" t="s">
        <v>822</v>
      </c>
      <c r="G100" s="150" t="s">
        <v>822</v>
      </c>
      <c r="H100" s="67" t="s">
        <v>15</v>
      </c>
      <c r="I100" s="137" t="s">
        <v>733</v>
      </c>
    </row>
    <row r="101" spans="1:9">
      <c r="A101" s="62"/>
      <c r="B101" s="12"/>
      <c r="C101" s="39"/>
      <c r="D101" s="39"/>
      <c r="E101" s="62"/>
      <c r="F101" s="150"/>
      <c r="G101" s="150"/>
      <c r="H101" s="67"/>
      <c r="I101" s="126"/>
    </row>
    <row r="102" spans="1:9">
      <c r="A102" s="62">
        <v>22</v>
      </c>
      <c r="B102" s="12" t="s">
        <v>207</v>
      </c>
      <c r="C102" s="39">
        <v>161500</v>
      </c>
      <c r="D102" s="39">
        <v>147398.64000000001</v>
      </c>
      <c r="E102" s="62" t="s">
        <v>12</v>
      </c>
      <c r="F102" s="153" t="s">
        <v>202</v>
      </c>
      <c r="G102" s="153" t="s">
        <v>202</v>
      </c>
      <c r="H102" s="67" t="s">
        <v>14</v>
      </c>
      <c r="I102" s="126" t="s">
        <v>735</v>
      </c>
    </row>
    <row r="103" spans="1:9">
      <c r="A103" s="62"/>
      <c r="B103" s="12" t="s">
        <v>734</v>
      </c>
      <c r="C103" s="39"/>
      <c r="D103" s="39"/>
      <c r="E103" s="62"/>
      <c r="F103" s="103" t="s">
        <v>823</v>
      </c>
      <c r="G103" s="103" t="s">
        <v>823</v>
      </c>
      <c r="H103" s="67" t="s">
        <v>15</v>
      </c>
      <c r="I103" s="137" t="s">
        <v>737</v>
      </c>
    </row>
    <row r="104" spans="1:9">
      <c r="A104" s="62"/>
      <c r="B104" s="12"/>
      <c r="C104" s="39"/>
      <c r="D104" s="39"/>
      <c r="E104" s="62"/>
      <c r="F104" s="103"/>
      <c r="G104" s="103"/>
      <c r="H104" s="67"/>
      <c r="I104" s="126"/>
    </row>
    <row r="105" spans="1:9">
      <c r="A105" s="62"/>
      <c r="B105" s="12"/>
      <c r="C105" s="39"/>
      <c r="D105" s="39"/>
      <c r="E105" s="62"/>
      <c r="F105" s="103"/>
      <c r="G105" s="39"/>
      <c r="H105" s="67"/>
      <c r="I105" s="126"/>
    </row>
    <row r="106" spans="1:9">
      <c r="A106" s="74"/>
      <c r="B106" s="26"/>
      <c r="C106" s="45"/>
      <c r="D106" s="45"/>
      <c r="E106" s="74"/>
      <c r="F106" s="107"/>
      <c r="G106" s="45"/>
      <c r="H106" s="72"/>
      <c r="I106" s="151"/>
    </row>
    <row r="107" spans="1:9">
      <c r="C107" s="320"/>
      <c r="D107" s="320"/>
      <c r="E107" s="321"/>
      <c r="F107" s="117"/>
    </row>
    <row r="108" spans="1:9">
      <c r="C108" s="320"/>
      <c r="D108" s="320"/>
      <c r="E108" s="321"/>
      <c r="F108" s="117"/>
    </row>
    <row r="109" spans="1:9">
      <c r="C109" s="320"/>
      <c r="D109" s="320"/>
      <c r="E109" s="321"/>
      <c r="F109" s="117"/>
      <c r="G109" s="30" t="s">
        <v>6</v>
      </c>
    </row>
    <row r="110" spans="1:9">
      <c r="C110" s="320"/>
      <c r="D110" s="320"/>
      <c r="E110" s="321"/>
      <c r="F110" s="117"/>
      <c r="G110" s="58" t="s">
        <v>16</v>
      </c>
    </row>
    <row r="111" spans="1:9">
      <c r="C111" s="320"/>
      <c r="D111" s="322"/>
      <c r="E111" s="321"/>
      <c r="F111" s="117"/>
      <c r="G111" s="58" t="s">
        <v>17</v>
      </c>
    </row>
    <row r="112" spans="1:9">
      <c r="C112" s="320"/>
      <c r="D112" s="320"/>
    </row>
    <row r="113" spans="3:4">
      <c r="C113" s="320"/>
      <c r="D113" s="320"/>
    </row>
    <row r="114" spans="3:4">
      <c r="C114" s="320"/>
      <c r="D114" s="320"/>
    </row>
    <row r="115" spans="3:4">
      <c r="C115" s="322"/>
      <c r="D115" s="322"/>
    </row>
    <row r="116" spans="3:4">
      <c r="C116" s="318"/>
      <c r="D116" s="318"/>
    </row>
  </sheetData>
  <mergeCells count="35">
    <mergeCell ref="B81:B82"/>
    <mergeCell ref="B19:B20"/>
    <mergeCell ref="A33:I33"/>
    <mergeCell ref="A34:I34"/>
    <mergeCell ref="A64:I64"/>
    <mergeCell ref="G53:G54"/>
    <mergeCell ref="A32:I32"/>
    <mergeCell ref="A35:A37"/>
    <mergeCell ref="F35:F37"/>
    <mergeCell ref="G35:G37"/>
    <mergeCell ref="I35:I37"/>
    <mergeCell ref="A1:I1"/>
    <mergeCell ref="F4:F6"/>
    <mergeCell ref="G4:G6"/>
    <mergeCell ref="I4:I6"/>
    <mergeCell ref="A4:A6"/>
    <mergeCell ref="A2:I2"/>
    <mergeCell ref="A3:I3"/>
    <mergeCell ref="B47:B48"/>
    <mergeCell ref="B75:B76"/>
    <mergeCell ref="B38:B39"/>
    <mergeCell ref="F53:F54"/>
    <mergeCell ref="A63:I63"/>
    <mergeCell ref="A66:A68"/>
    <mergeCell ref="F66:F68"/>
    <mergeCell ref="G66:G68"/>
    <mergeCell ref="I66:I68"/>
    <mergeCell ref="A65:I65"/>
    <mergeCell ref="A93:I93"/>
    <mergeCell ref="A96:A98"/>
    <mergeCell ref="F96:F98"/>
    <mergeCell ref="G96:G98"/>
    <mergeCell ref="I96:I98"/>
    <mergeCell ref="A94:I94"/>
    <mergeCell ref="A95:I95"/>
  </mergeCells>
  <phoneticPr fontId="15" type="noConversion"/>
  <pageMargins left="0.39370078740157483" right="0.39370078740157483" top="0.39370078740157483" bottom="0" header="0.31496062992125984" footer="0.31496062992125984"/>
  <pageSetup paperSize="9" orientation="landscape" r:id="rId1"/>
  <headerFooter>
    <oddHeader>&amp;R&amp;"TH SarabunIT๙,ธรรมดา"&amp;14สขร.1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I131"/>
  <sheetViews>
    <sheetView zoomScale="110" zoomScaleNormal="110" workbookViewId="0">
      <selection activeCell="J7" sqref="J7"/>
    </sheetView>
  </sheetViews>
  <sheetFormatPr defaultColWidth="9" defaultRowHeight="20.25"/>
  <cols>
    <col min="1" max="1" width="5" style="2" customWidth="1"/>
    <col min="2" max="2" width="29.28515625" style="1" customWidth="1"/>
    <col min="3" max="3" width="15.7109375" style="3" customWidth="1"/>
    <col min="4" max="4" width="12.28515625" style="3" customWidth="1"/>
    <col min="5" max="5" width="12.5703125" style="60" customWidth="1"/>
    <col min="6" max="7" width="17.5703125" style="1" customWidth="1"/>
    <col min="8" max="8" width="14.7109375" style="1" customWidth="1"/>
    <col min="9" max="9" width="15.42578125" style="1" customWidth="1"/>
    <col min="10" max="10" width="9" style="1"/>
    <col min="11" max="11" width="16.28515625" style="1" bestFit="1" customWidth="1"/>
    <col min="12" max="16384" width="9" style="1"/>
  </cols>
  <sheetData>
    <row r="1" spans="1:9" s="9" customFormat="1" ht="24" customHeight="1">
      <c r="A1" s="379" t="s">
        <v>189</v>
      </c>
      <c r="B1" s="379"/>
      <c r="C1" s="379"/>
      <c r="D1" s="379"/>
      <c r="E1" s="379"/>
      <c r="F1" s="379"/>
      <c r="G1" s="379"/>
      <c r="H1" s="379"/>
      <c r="I1" s="379"/>
    </row>
    <row r="2" spans="1:9" s="9" customFormat="1" ht="18" customHeight="1">
      <c r="A2" s="379" t="s">
        <v>1066</v>
      </c>
      <c r="B2" s="379"/>
      <c r="C2" s="379"/>
      <c r="D2" s="379"/>
      <c r="E2" s="379"/>
      <c r="F2" s="379"/>
      <c r="G2" s="379"/>
      <c r="H2" s="379"/>
      <c r="I2" s="379"/>
    </row>
    <row r="3" spans="1:9" s="9" customFormat="1" ht="18" customHeight="1">
      <c r="A3" s="399" t="s">
        <v>1067</v>
      </c>
      <c r="B3" s="399"/>
      <c r="C3" s="399"/>
      <c r="D3" s="399"/>
      <c r="E3" s="399"/>
      <c r="F3" s="399"/>
      <c r="G3" s="399"/>
      <c r="H3" s="399"/>
      <c r="I3" s="399"/>
    </row>
    <row r="4" spans="1:9" s="6" customFormat="1" ht="24" customHeight="1">
      <c r="A4" s="380" t="s">
        <v>0</v>
      </c>
      <c r="B4" s="4" t="s">
        <v>1</v>
      </c>
      <c r="C4" s="5" t="s">
        <v>9</v>
      </c>
      <c r="D4" s="5" t="s">
        <v>8</v>
      </c>
      <c r="E4" s="18" t="s">
        <v>2</v>
      </c>
      <c r="F4" s="383" t="s">
        <v>10</v>
      </c>
      <c r="G4" s="383" t="s">
        <v>3</v>
      </c>
      <c r="H4" s="4" t="s">
        <v>4</v>
      </c>
      <c r="I4" s="400" t="s">
        <v>11</v>
      </c>
    </row>
    <row r="5" spans="1:9" s="6" customFormat="1" ht="18.75">
      <c r="A5" s="381"/>
      <c r="B5" s="14"/>
      <c r="C5" s="15"/>
      <c r="D5" s="15"/>
      <c r="E5" s="19"/>
      <c r="F5" s="384"/>
      <c r="G5" s="384"/>
      <c r="H5" s="14" t="s">
        <v>5</v>
      </c>
      <c r="I5" s="401"/>
    </row>
    <row r="6" spans="1:9" s="6" customFormat="1" ht="12.75" customHeight="1">
      <c r="A6" s="382"/>
      <c r="B6" s="7"/>
      <c r="C6" s="8"/>
      <c r="D6" s="8"/>
      <c r="E6" s="59"/>
      <c r="F6" s="385"/>
      <c r="G6" s="385"/>
      <c r="H6" s="7"/>
      <c r="I6" s="402"/>
    </row>
    <row r="7" spans="1:9" s="56" customFormat="1" ht="20.25" customHeight="1">
      <c r="A7" s="61">
        <v>1</v>
      </c>
      <c r="B7" s="27" t="s">
        <v>79</v>
      </c>
      <c r="C7" s="37">
        <v>4500</v>
      </c>
      <c r="D7" s="37">
        <v>4500</v>
      </c>
      <c r="E7" s="61" t="s">
        <v>12</v>
      </c>
      <c r="F7" s="408" t="s">
        <v>178</v>
      </c>
      <c r="G7" s="408" t="s">
        <v>178</v>
      </c>
      <c r="H7" s="68" t="s">
        <v>14</v>
      </c>
      <c r="I7" s="130" t="s">
        <v>149</v>
      </c>
    </row>
    <row r="8" spans="1:9" s="56" customFormat="1" ht="17.25" customHeight="1">
      <c r="A8" s="62"/>
      <c r="B8" s="12"/>
      <c r="C8" s="39"/>
      <c r="D8" s="39"/>
      <c r="E8" s="62"/>
      <c r="F8" s="404"/>
      <c r="G8" s="404"/>
      <c r="H8" s="67" t="s">
        <v>15</v>
      </c>
      <c r="I8" s="126" t="s">
        <v>190</v>
      </c>
    </row>
    <row r="9" spans="1:9" s="56" customFormat="1" ht="17.25" customHeight="1">
      <c r="A9" s="62"/>
      <c r="B9" s="12"/>
      <c r="C9" s="39"/>
      <c r="D9" s="39"/>
      <c r="E9" s="62"/>
      <c r="F9" s="315" t="s">
        <v>825</v>
      </c>
      <c r="G9" s="315" t="s">
        <v>825</v>
      </c>
      <c r="H9" s="67"/>
      <c r="I9" s="126"/>
    </row>
    <row r="10" spans="1:9" s="56" customFormat="1" ht="10.5" customHeight="1">
      <c r="A10" s="62"/>
      <c r="B10" s="12"/>
      <c r="C10" s="39"/>
      <c r="D10" s="39"/>
      <c r="E10" s="62"/>
      <c r="F10" s="103"/>
      <c r="G10" s="103"/>
      <c r="H10" s="67"/>
      <c r="I10" s="126"/>
    </row>
    <row r="11" spans="1:9" s="56" customFormat="1" ht="17.25" customHeight="1">
      <c r="A11" s="62">
        <v>2</v>
      </c>
      <c r="B11" s="12" t="s">
        <v>80</v>
      </c>
      <c r="C11" s="39">
        <v>2880</v>
      </c>
      <c r="D11" s="39">
        <v>2880</v>
      </c>
      <c r="E11" s="62" t="s">
        <v>12</v>
      </c>
      <c r="F11" s="104" t="s">
        <v>29</v>
      </c>
      <c r="G11" s="104" t="s">
        <v>29</v>
      </c>
      <c r="H11" s="67" t="s">
        <v>14</v>
      </c>
      <c r="I11" s="126" t="s">
        <v>150</v>
      </c>
    </row>
    <row r="12" spans="1:9" s="56" customFormat="1" ht="17.25" customHeight="1">
      <c r="A12" s="62"/>
      <c r="B12" s="12"/>
      <c r="C12" s="39"/>
      <c r="D12" s="39"/>
      <c r="E12" s="62"/>
      <c r="F12" s="104" t="s">
        <v>826</v>
      </c>
      <c r="G12" s="104" t="s">
        <v>826</v>
      </c>
      <c r="H12" s="67" t="s">
        <v>15</v>
      </c>
      <c r="I12" s="126" t="s">
        <v>190</v>
      </c>
    </row>
    <row r="13" spans="1:9" s="56" customFormat="1" ht="12.75" customHeight="1">
      <c r="A13" s="62"/>
      <c r="B13" s="12"/>
      <c r="C13" s="39"/>
      <c r="D13" s="39"/>
      <c r="E13" s="62"/>
      <c r="F13" s="104"/>
      <c r="G13" s="104"/>
      <c r="H13" s="67"/>
      <c r="I13" s="126"/>
    </row>
    <row r="14" spans="1:9" s="56" customFormat="1" ht="17.25" customHeight="1">
      <c r="A14" s="62">
        <v>3</v>
      </c>
      <c r="B14" s="12" t="s">
        <v>81</v>
      </c>
      <c r="C14" s="39">
        <v>850</v>
      </c>
      <c r="D14" s="39">
        <v>850</v>
      </c>
      <c r="E14" s="62" t="s">
        <v>12</v>
      </c>
      <c r="F14" s="409" t="s">
        <v>132</v>
      </c>
      <c r="G14" s="409" t="s">
        <v>132</v>
      </c>
      <c r="H14" s="67" t="s">
        <v>14</v>
      </c>
      <c r="I14" s="126" t="s">
        <v>151</v>
      </c>
    </row>
    <row r="15" spans="1:9" s="56" customFormat="1" ht="17.25" customHeight="1">
      <c r="A15" s="62"/>
      <c r="B15" s="12"/>
      <c r="C15" s="39"/>
      <c r="D15" s="39"/>
      <c r="E15" s="62"/>
      <c r="F15" s="410"/>
      <c r="G15" s="410"/>
      <c r="H15" s="67" t="s">
        <v>15</v>
      </c>
      <c r="I15" s="126" t="s">
        <v>190</v>
      </c>
    </row>
    <row r="16" spans="1:9" s="56" customFormat="1" ht="17.25" customHeight="1">
      <c r="A16" s="62"/>
      <c r="B16" s="12"/>
      <c r="C16" s="39"/>
      <c r="D16" s="39"/>
      <c r="E16" s="62"/>
      <c r="F16" s="316" t="s">
        <v>827</v>
      </c>
      <c r="G16" s="316" t="s">
        <v>827</v>
      </c>
      <c r="H16" s="67"/>
      <c r="I16" s="126"/>
    </row>
    <row r="17" spans="1:9" s="56" customFormat="1" ht="13.5" customHeight="1">
      <c r="A17" s="62"/>
      <c r="B17" s="12"/>
      <c r="C17" s="39"/>
      <c r="D17" s="39"/>
      <c r="E17" s="62"/>
      <c r="F17" s="104"/>
      <c r="G17" s="104"/>
      <c r="H17" s="67"/>
      <c r="I17" s="126"/>
    </row>
    <row r="18" spans="1:9" s="56" customFormat="1" ht="17.25" customHeight="1">
      <c r="A18" s="62">
        <v>4</v>
      </c>
      <c r="B18" s="411" t="s">
        <v>82</v>
      </c>
      <c r="C18" s="39">
        <v>5900</v>
      </c>
      <c r="D18" s="39">
        <v>5900</v>
      </c>
      <c r="E18" s="62" t="s">
        <v>12</v>
      </c>
      <c r="F18" s="103" t="s">
        <v>828</v>
      </c>
      <c r="G18" s="103" t="s">
        <v>828</v>
      </c>
      <c r="H18" s="67" t="s">
        <v>14</v>
      </c>
      <c r="I18" s="126" t="s">
        <v>152</v>
      </c>
    </row>
    <row r="19" spans="1:9" s="56" customFormat="1" ht="17.25" customHeight="1">
      <c r="A19" s="62"/>
      <c r="B19" s="412"/>
      <c r="C19" s="39"/>
      <c r="D19" s="39"/>
      <c r="E19" s="62"/>
      <c r="F19" s="103"/>
      <c r="G19" s="103"/>
      <c r="H19" s="67" t="s">
        <v>15</v>
      </c>
      <c r="I19" s="126" t="s">
        <v>190</v>
      </c>
    </row>
    <row r="20" spans="1:9" s="56" customFormat="1" ht="11.25" customHeight="1">
      <c r="A20" s="62"/>
      <c r="B20" s="158"/>
      <c r="C20" s="39"/>
      <c r="D20" s="39"/>
      <c r="E20" s="62"/>
      <c r="F20" s="103"/>
      <c r="G20" s="103"/>
      <c r="H20" s="67"/>
      <c r="I20" s="126"/>
    </row>
    <row r="21" spans="1:9" s="56" customFormat="1" ht="17.25" customHeight="1">
      <c r="A21" s="62">
        <v>5</v>
      </c>
      <c r="B21" s="407" t="s">
        <v>83</v>
      </c>
      <c r="C21" s="39">
        <v>19610</v>
      </c>
      <c r="D21" s="39">
        <v>19610</v>
      </c>
      <c r="E21" s="62" t="s">
        <v>12</v>
      </c>
      <c r="F21" s="105" t="s">
        <v>33</v>
      </c>
      <c r="G21" s="105" t="s">
        <v>33</v>
      </c>
      <c r="H21" s="67" t="s">
        <v>14</v>
      </c>
      <c r="I21" s="126" t="s">
        <v>153</v>
      </c>
    </row>
    <row r="22" spans="1:9" s="56" customFormat="1" ht="17.25" customHeight="1">
      <c r="A22" s="62"/>
      <c r="B22" s="406"/>
      <c r="C22" s="39"/>
      <c r="D22" s="39"/>
      <c r="E22" s="62"/>
      <c r="F22" s="105" t="s">
        <v>829</v>
      </c>
      <c r="G22" s="105" t="s">
        <v>829</v>
      </c>
      <c r="H22" s="67" t="s">
        <v>15</v>
      </c>
      <c r="I22" s="126" t="s">
        <v>191</v>
      </c>
    </row>
    <row r="23" spans="1:9" s="56" customFormat="1" ht="12" customHeight="1">
      <c r="A23" s="62"/>
      <c r="B23" s="103"/>
      <c r="C23" s="39"/>
      <c r="D23" s="39"/>
      <c r="E23" s="62"/>
      <c r="F23" s="105"/>
      <c r="G23" s="105"/>
      <c r="H23" s="67"/>
      <c r="I23" s="126"/>
    </row>
    <row r="24" spans="1:9" s="56" customFormat="1" ht="17.25" customHeight="1">
      <c r="A24" s="62">
        <v>6</v>
      </c>
      <c r="B24" s="103" t="s">
        <v>84</v>
      </c>
      <c r="C24" s="39">
        <v>9225</v>
      </c>
      <c r="D24" s="39">
        <v>9225</v>
      </c>
      <c r="E24" s="62" t="s">
        <v>12</v>
      </c>
      <c r="F24" s="104" t="s">
        <v>29</v>
      </c>
      <c r="G24" s="104" t="s">
        <v>29</v>
      </c>
      <c r="H24" s="67" t="s">
        <v>14</v>
      </c>
      <c r="I24" s="126" t="s">
        <v>154</v>
      </c>
    </row>
    <row r="25" spans="1:9" s="56" customFormat="1" ht="17.25" customHeight="1">
      <c r="A25" s="62"/>
      <c r="B25" s="103"/>
      <c r="C25" s="39"/>
      <c r="D25" s="39"/>
      <c r="E25" s="62"/>
      <c r="F25" s="104" t="s">
        <v>830</v>
      </c>
      <c r="G25" s="104" t="s">
        <v>830</v>
      </c>
      <c r="H25" s="67" t="s">
        <v>15</v>
      </c>
      <c r="I25" s="126" t="s">
        <v>192</v>
      </c>
    </row>
    <row r="26" spans="1:9" s="56" customFormat="1" ht="12" customHeight="1">
      <c r="A26" s="62"/>
      <c r="B26" s="103"/>
      <c r="C26" s="39"/>
      <c r="D26" s="39"/>
      <c r="E26" s="62"/>
      <c r="F26" s="104"/>
      <c r="G26" s="104"/>
      <c r="H26" s="67"/>
      <c r="I26" s="126"/>
    </row>
    <row r="27" spans="1:9" s="56" customFormat="1" ht="21" customHeight="1">
      <c r="A27" s="62">
        <v>7</v>
      </c>
      <c r="B27" s="396" t="s">
        <v>85</v>
      </c>
      <c r="C27" s="39">
        <v>129773</v>
      </c>
      <c r="D27" s="39">
        <v>129773</v>
      </c>
      <c r="E27" s="62" t="s">
        <v>12</v>
      </c>
      <c r="F27" s="103" t="s">
        <v>179</v>
      </c>
      <c r="G27" s="103" t="s">
        <v>179</v>
      </c>
      <c r="H27" s="67" t="s">
        <v>14</v>
      </c>
      <c r="I27" s="126" t="s">
        <v>155</v>
      </c>
    </row>
    <row r="28" spans="1:9" s="56" customFormat="1" ht="21" customHeight="1">
      <c r="A28" s="62"/>
      <c r="B28" s="397"/>
      <c r="C28" s="39"/>
      <c r="D28" s="39"/>
      <c r="E28" s="62"/>
      <c r="F28" s="103" t="s">
        <v>831</v>
      </c>
      <c r="G28" s="103" t="s">
        <v>831</v>
      </c>
      <c r="H28" s="67" t="s">
        <v>15</v>
      </c>
      <c r="I28" s="126" t="s">
        <v>193</v>
      </c>
    </row>
    <row r="29" spans="1:9" s="56" customFormat="1" ht="17.25" customHeight="1">
      <c r="A29" s="74"/>
      <c r="B29" s="107"/>
      <c r="C29" s="45"/>
      <c r="D29" s="45"/>
      <c r="E29" s="74"/>
      <c r="F29" s="107"/>
      <c r="G29" s="107"/>
      <c r="H29" s="72"/>
      <c r="I29" s="151"/>
    </row>
    <row r="30" spans="1:9" s="56" customFormat="1" ht="17.25" customHeight="1">
      <c r="A30" s="100"/>
      <c r="B30" s="99"/>
      <c r="C30" s="47"/>
      <c r="D30" s="47"/>
      <c r="E30" s="100"/>
      <c r="F30" s="99"/>
      <c r="G30" s="47"/>
      <c r="H30" s="71"/>
      <c r="I30" s="152"/>
    </row>
    <row r="31" spans="1:9" s="56" customFormat="1" ht="22.5" customHeight="1">
      <c r="A31" s="100"/>
      <c r="B31" s="99"/>
      <c r="C31" s="47"/>
      <c r="D31" s="47"/>
      <c r="E31" s="100"/>
      <c r="F31" s="99"/>
      <c r="G31" s="30" t="s">
        <v>6</v>
      </c>
      <c r="H31" s="1"/>
      <c r="I31" s="1"/>
    </row>
    <row r="32" spans="1:9" s="56" customFormat="1" ht="21" customHeight="1">
      <c r="A32" s="100"/>
      <c r="B32" s="99"/>
      <c r="C32" s="47"/>
      <c r="D32" s="47"/>
      <c r="E32" s="100"/>
      <c r="F32" s="99"/>
      <c r="G32" s="58" t="s">
        <v>16</v>
      </c>
      <c r="H32" s="1"/>
      <c r="I32" s="1"/>
    </row>
    <row r="33" spans="1:9" s="56" customFormat="1" ht="20.25" customHeight="1">
      <c r="A33" s="100"/>
      <c r="B33" s="99"/>
      <c r="C33" s="47"/>
      <c r="D33" s="47"/>
      <c r="E33" s="100"/>
      <c r="F33" s="99"/>
      <c r="G33" s="58" t="s">
        <v>17</v>
      </c>
      <c r="H33" s="1"/>
      <c r="I33" s="1"/>
    </row>
    <row r="34" spans="1:9" s="56" customFormat="1" ht="20.25" customHeight="1">
      <c r="A34" s="379" t="s">
        <v>189</v>
      </c>
      <c r="B34" s="379"/>
      <c r="C34" s="379"/>
      <c r="D34" s="379"/>
      <c r="E34" s="379"/>
      <c r="F34" s="379"/>
      <c r="G34" s="379"/>
      <c r="H34" s="379"/>
      <c r="I34" s="379"/>
    </row>
    <row r="35" spans="1:9" s="9" customFormat="1" ht="18" customHeight="1">
      <c r="A35" s="379" t="s">
        <v>1066</v>
      </c>
      <c r="B35" s="379"/>
      <c r="C35" s="379"/>
      <c r="D35" s="379"/>
      <c r="E35" s="379"/>
      <c r="F35" s="379"/>
      <c r="G35" s="379"/>
      <c r="H35" s="379"/>
      <c r="I35" s="379"/>
    </row>
    <row r="36" spans="1:9" s="9" customFormat="1" ht="18" customHeight="1">
      <c r="A36" s="399" t="s">
        <v>1067</v>
      </c>
      <c r="B36" s="399"/>
      <c r="C36" s="399"/>
      <c r="D36" s="399"/>
      <c r="E36" s="399"/>
      <c r="F36" s="399"/>
      <c r="G36" s="399"/>
      <c r="H36" s="399"/>
      <c r="I36" s="399"/>
    </row>
    <row r="37" spans="1:9" s="56" customFormat="1" ht="21" customHeight="1">
      <c r="A37" s="380" t="s">
        <v>0</v>
      </c>
      <c r="B37" s="4" t="s">
        <v>1</v>
      </c>
      <c r="C37" s="5" t="s">
        <v>9</v>
      </c>
      <c r="D37" s="5" t="s">
        <v>8</v>
      </c>
      <c r="E37" s="18" t="s">
        <v>2</v>
      </c>
      <c r="F37" s="383" t="s">
        <v>10</v>
      </c>
      <c r="G37" s="383" t="s">
        <v>3</v>
      </c>
      <c r="H37" s="4" t="s">
        <v>4</v>
      </c>
      <c r="I37" s="400" t="s">
        <v>11</v>
      </c>
    </row>
    <row r="38" spans="1:9" s="56" customFormat="1" ht="17.25" customHeight="1">
      <c r="A38" s="381"/>
      <c r="B38" s="14"/>
      <c r="C38" s="15"/>
      <c r="D38" s="15"/>
      <c r="E38" s="19"/>
      <c r="F38" s="384"/>
      <c r="G38" s="384"/>
      <c r="H38" s="14" t="s">
        <v>5</v>
      </c>
      <c r="I38" s="401"/>
    </row>
    <row r="39" spans="1:9" s="56" customFormat="1" ht="12.75" customHeight="1">
      <c r="A39" s="382"/>
      <c r="B39" s="7"/>
      <c r="C39" s="8"/>
      <c r="D39" s="8"/>
      <c r="E39" s="59"/>
      <c r="F39" s="385"/>
      <c r="G39" s="385"/>
      <c r="H39" s="7"/>
      <c r="I39" s="402"/>
    </row>
    <row r="40" spans="1:9" s="56" customFormat="1" ht="17.25" customHeight="1">
      <c r="A40" s="133">
        <v>8</v>
      </c>
      <c r="B40" s="159" t="s">
        <v>86</v>
      </c>
      <c r="C40" s="43">
        <v>56129</v>
      </c>
      <c r="D40" s="43">
        <v>56129</v>
      </c>
      <c r="E40" s="133" t="s">
        <v>12</v>
      </c>
      <c r="F40" s="106" t="s">
        <v>20</v>
      </c>
      <c r="G40" s="106" t="s">
        <v>20</v>
      </c>
      <c r="H40" s="70" t="s">
        <v>14</v>
      </c>
      <c r="I40" s="125" t="s">
        <v>156</v>
      </c>
    </row>
    <row r="41" spans="1:9" s="56" customFormat="1" ht="17.25" customHeight="1">
      <c r="A41" s="62"/>
      <c r="B41" s="12"/>
      <c r="C41" s="39"/>
      <c r="D41" s="39"/>
      <c r="E41" s="62"/>
      <c r="F41" s="103" t="s">
        <v>832</v>
      </c>
      <c r="G41" s="103" t="s">
        <v>832</v>
      </c>
      <c r="H41" s="67" t="s">
        <v>15</v>
      </c>
      <c r="I41" s="126" t="s">
        <v>193</v>
      </c>
    </row>
    <row r="42" spans="1:9" s="56" customFormat="1" ht="12" customHeight="1">
      <c r="A42" s="62"/>
      <c r="B42" s="12"/>
      <c r="C42" s="39"/>
      <c r="D42" s="39"/>
      <c r="E42" s="62"/>
      <c r="F42" s="103"/>
      <c r="G42" s="103"/>
      <c r="H42" s="67"/>
      <c r="I42" s="126"/>
    </row>
    <row r="43" spans="1:9" s="56" customFormat="1" ht="18" customHeight="1">
      <c r="A43" s="62">
        <v>9</v>
      </c>
      <c r="B43" s="407" t="s">
        <v>87</v>
      </c>
      <c r="C43" s="39">
        <v>7500</v>
      </c>
      <c r="D43" s="39">
        <v>7500</v>
      </c>
      <c r="E43" s="62" t="s">
        <v>12</v>
      </c>
      <c r="F43" s="104" t="s">
        <v>180</v>
      </c>
      <c r="G43" s="104" t="s">
        <v>180</v>
      </c>
      <c r="H43" s="67" t="s">
        <v>14</v>
      </c>
      <c r="I43" s="126" t="s">
        <v>157</v>
      </c>
    </row>
    <row r="44" spans="1:9" s="56" customFormat="1" ht="15.75" customHeight="1">
      <c r="A44" s="62"/>
      <c r="B44" s="406"/>
      <c r="C44" s="39"/>
      <c r="D44" s="39"/>
      <c r="E44" s="62"/>
      <c r="F44" s="104" t="s">
        <v>833</v>
      </c>
      <c r="G44" s="104" t="s">
        <v>833</v>
      </c>
      <c r="H44" s="67" t="s">
        <v>15</v>
      </c>
      <c r="I44" s="126" t="s">
        <v>194</v>
      </c>
    </row>
    <row r="45" spans="1:9" s="56" customFormat="1" ht="13.5" customHeight="1">
      <c r="A45" s="62"/>
      <c r="B45" s="12"/>
      <c r="C45" s="39"/>
      <c r="D45" s="39"/>
      <c r="E45" s="62"/>
      <c r="F45" s="104"/>
      <c r="G45" s="104"/>
      <c r="H45" s="67"/>
      <c r="I45" s="126"/>
    </row>
    <row r="46" spans="1:9" s="56" customFormat="1" ht="19.5" customHeight="1">
      <c r="A46" s="62">
        <v>10</v>
      </c>
      <c r="B46" s="12" t="s">
        <v>88</v>
      </c>
      <c r="C46" s="39">
        <v>16306</v>
      </c>
      <c r="D46" s="39">
        <v>16306</v>
      </c>
      <c r="E46" s="62" t="s">
        <v>12</v>
      </c>
      <c r="F46" s="103" t="s">
        <v>46</v>
      </c>
      <c r="G46" s="103" t="s">
        <v>46</v>
      </c>
      <c r="H46" s="67" t="s">
        <v>14</v>
      </c>
      <c r="I46" s="126" t="s">
        <v>158</v>
      </c>
    </row>
    <row r="47" spans="1:9" s="56" customFormat="1" ht="19.5" customHeight="1">
      <c r="A47" s="62"/>
      <c r="B47" s="12"/>
      <c r="C47" s="39"/>
      <c r="D47" s="39"/>
      <c r="E47" s="62"/>
      <c r="F47" s="103" t="s">
        <v>834</v>
      </c>
      <c r="G47" s="103" t="s">
        <v>834</v>
      </c>
      <c r="H47" s="67" t="s">
        <v>15</v>
      </c>
      <c r="I47" s="126" t="s">
        <v>194</v>
      </c>
    </row>
    <row r="48" spans="1:9" s="56" customFormat="1" ht="13.5" customHeight="1">
      <c r="A48" s="62"/>
      <c r="B48" s="12"/>
      <c r="C48" s="39"/>
      <c r="D48" s="39"/>
      <c r="E48" s="62"/>
      <c r="F48" s="103"/>
      <c r="G48" s="103"/>
      <c r="H48" s="67"/>
      <c r="I48" s="126"/>
    </row>
    <row r="49" spans="1:9" s="56" customFormat="1" ht="17.25" customHeight="1">
      <c r="A49" s="62">
        <v>11</v>
      </c>
      <c r="B49" s="12" t="s">
        <v>89</v>
      </c>
      <c r="C49" s="39">
        <v>380</v>
      </c>
      <c r="D49" s="39">
        <v>380</v>
      </c>
      <c r="E49" s="62" t="s">
        <v>12</v>
      </c>
      <c r="F49" s="103" t="s">
        <v>835</v>
      </c>
      <c r="G49" s="103" t="s">
        <v>835</v>
      </c>
      <c r="H49" s="67" t="s">
        <v>14</v>
      </c>
      <c r="I49" s="126" t="s">
        <v>159</v>
      </c>
    </row>
    <row r="50" spans="1:9" s="56" customFormat="1" ht="17.25" customHeight="1">
      <c r="A50" s="62"/>
      <c r="B50" s="12"/>
      <c r="C50" s="39"/>
      <c r="D50" s="39"/>
      <c r="E50" s="62"/>
      <c r="F50" s="103"/>
      <c r="G50" s="103"/>
      <c r="H50" s="67" t="s">
        <v>15</v>
      </c>
      <c r="I50" s="126" t="s">
        <v>194</v>
      </c>
    </row>
    <row r="51" spans="1:9" s="56" customFormat="1" ht="9.75" customHeight="1">
      <c r="A51" s="62"/>
      <c r="B51" s="12"/>
      <c r="C51" s="39"/>
      <c r="D51" s="39"/>
      <c r="E51" s="62"/>
      <c r="F51" s="103"/>
      <c r="G51" s="103"/>
      <c r="H51" s="67"/>
      <c r="I51" s="126"/>
    </row>
    <row r="52" spans="1:9" s="56" customFormat="1" ht="17.25" customHeight="1">
      <c r="A52" s="62">
        <v>12</v>
      </c>
      <c r="B52" s="12" t="s">
        <v>51</v>
      </c>
      <c r="C52" s="16">
        <v>9860</v>
      </c>
      <c r="D52" s="16">
        <v>9860</v>
      </c>
      <c r="E52" s="62" t="s">
        <v>12</v>
      </c>
      <c r="F52" s="104" t="s">
        <v>29</v>
      </c>
      <c r="G52" s="104" t="s">
        <v>29</v>
      </c>
      <c r="H52" s="67" t="s">
        <v>14</v>
      </c>
      <c r="I52" s="126" t="s">
        <v>160</v>
      </c>
    </row>
    <row r="53" spans="1:9" s="56" customFormat="1" ht="17.25" customHeight="1">
      <c r="A53" s="62"/>
      <c r="B53" s="12"/>
      <c r="C53" s="16"/>
      <c r="D53" s="16"/>
      <c r="E53" s="62"/>
      <c r="F53" s="104" t="s">
        <v>836</v>
      </c>
      <c r="G53" s="104" t="s">
        <v>836</v>
      </c>
      <c r="H53" s="67" t="s">
        <v>15</v>
      </c>
      <c r="I53" s="126" t="s">
        <v>194</v>
      </c>
    </row>
    <row r="54" spans="1:9" s="56" customFormat="1" ht="14.25" customHeight="1">
      <c r="A54" s="62"/>
      <c r="B54" s="12"/>
      <c r="C54" s="16"/>
      <c r="D54" s="16"/>
      <c r="E54" s="62"/>
      <c r="F54" s="104"/>
      <c r="G54" s="104"/>
      <c r="H54" s="67"/>
      <c r="I54" s="126"/>
    </row>
    <row r="55" spans="1:9" s="56" customFormat="1" ht="17.25" customHeight="1">
      <c r="A55" s="62">
        <v>13</v>
      </c>
      <c r="B55" s="12" t="s">
        <v>90</v>
      </c>
      <c r="C55" s="16">
        <v>1800</v>
      </c>
      <c r="D55" s="16">
        <v>1800</v>
      </c>
      <c r="E55" s="62" t="s">
        <v>12</v>
      </c>
      <c r="F55" s="103" t="s">
        <v>181</v>
      </c>
      <c r="G55" s="103" t="s">
        <v>181</v>
      </c>
      <c r="H55" s="67" t="s">
        <v>14</v>
      </c>
      <c r="I55" s="126" t="s">
        <v>161</v>
      </c>
    </row>
    <row r="56" spans="1:9" s="56" customFormat="1" ht="17.25" customHeight="1">
      <c r="A56" s="62"/>
      <c r="B56" s="12"/>
      <c r="C56" s="16"/>
      <c r="D56" s="16"/>
      <c r="E56" s="62"/>
      <c r="F56" s="103" t="s">
        <v>837</v>
      </c>
      <c r="G56" s="103" t="s">
        <v>837</v>
      </c>
      <c r="H56" s="67" t="s">
        <v>15</v>
      </c>
      <c r="I56" s="126" t="s">
        <v>195</v>
      </c>
    </row>
    <row r="57" spans="1:9" s="56" customFormat="1" ht="15" customHeight="1">
      <c r="A57" s="62"/>
      <c r="B57" s="12"/>
      <c r="C57" s="16"/>
      <c r="D57" s="16"/>
      <c r="E57" s="62"/>
      <c r="F57" s="103"/>
      <c r="G57" s="103"/>
      <c r="H57" s="67"/>
      <c r="I57" s="126"/>
    </row>
    <row r="58" spans="1:9" s="56" customFormat="1" ht="17.25" customHeight="1">
      <c r="A58" s="62">
        <v>14</v>
      </c>
      <c r="B58" s="403" t="s">
        <v>91</v>
      </c>
      <c r="C58" s="16">
        <v>3900</v>
      </c>
      <c r="D58" s="16">
        <v>3900</v>
      </c>
      <c r="E58" s="62" t="s">
        <v>12</v>
      </c>
      <c r="F58" s="103" t="s">
        <v>49</v>
      </c>
      <c r="G58" s="103" t="s">
        <v>49</v>
      </c>
      <c r="H58" s="67" t="s">
        <v>14</v>
      </c>
      <c r="I58" s="126" t="s">
        <v>162</v>
      </c>
    </row>
    <row r="59" spans="1:9" s="56" customFormat="1" ht="17.25" customHeight="1">
      <c r="A59" s="62"/>
      <c r="B59" s="404"/>
      <c r="C59" s="16"/>
      <c r="D59" s="16"/>
      <c r="E59" s="62"/>
      <c r="F59" s="103" t="s">
        <v>838</v>
      </c>
      <c r="G59" s="103" t="s">
        <v>838</v>
      </c>
      <c r="H59" s="67" t="s">
        <v>15</v>
      </c>
      <c r="I59" s="126" t="s">
        <v>195</v>
      </c>
    </row>
    <row r="60" spans="1:9" s="56" customFormat="1" ht="15" customHeight="1">
      <c r="A60" s="62"/>
      <c r="B60" s="12"/>
      <c r="C60" s="16"/>
      <c r="D60" s="16"/>
      <c r="E60" s="62"/>
      <c r="F60" s="103"/>
      <c r="G60" s="103"/>
      <c r="H60" s="67"/>
      <c r="I60" s="126"/>
    </row>
    <row r="61" spans="1:9" s="56" customFormat="1" ht="17.25" customHeight="1">
      <c r="A61" s="62">
        <v>15</v>
      </c>
      <c r="B61" s="12" t="s">
        <v>92</v>
      </c>
      <c r="C61" s="39">
        <v>6800</v>
      </c>
      <c r="D61" s="39">
        <v>6800</v>
      </c>
      <c r="E61" s="62" t="s">
        <v>12</v>
      </c>
      <c r="F61" s="105" t="s">
        <v>182</v>
      </c>
      <c r="G61" s="105" t="s">
        <v>182</v>
      </c>
      <c r="H61" s="67" t="s">
        <v>14</v>
      </c>
      <c r="I61" s="126" t="s">
        <v>163</v>
      </c>
    </row>
    <row r="62" spans="1:9" s="56" customFormat="1" ht="17.25" customHeight="1">
      <c r="A62" s="62"/>
      <c r="B62" s="12"/>
      <c r="C62" s="39"/>
      <c r="D62" s="39"/>
      <c r="E62" s="62"/>
      <c r="F62" s="105" t="s">
        <v>839</v>
      </c>
      <c r="G62" s="105" t="s">
        <v>839</v>
      </c>
      <c r="H62" s="67" t="s">
        <v>15</v>
      </c>
      <c r="I62" s="126" t="s">
        <v>195</v>
      </c>
    </row>
    <row r="63" spans="1:9" s="56" customFormat="1" ht="17.25" customHeight="1">
      <c r="A63" s="74"/>
      <c r="B63" s="26"/>
      <c r="C63" s="45"/>
      <c r="D63" s="45"/>
      <c r="E63" s="74"/>
      <c r="F63" s="160"/>
      <c r="G63" s="45"/>
      <c r="H63" s="72"/>
      <c r="I63" s="151"/>
    </row>
    <row r="64" spans="1:9" s="56" customFormat="1" ht="17.25" customHeight="1">
      <c r="A64" s="100"/>
      <c r="B64" s="17"/>
      <c r="C64" s="47"/>
      <c r="D64" s="47"/>
      <c r="E64" s="100"/>
      <c r="F64" s="161"/>
      <c r="G64" s="47"/>
      <c r="H64" s="71"/>
      <c r="I64" s="152"/>
    </row>
    <row r="65" spans="1:9" s="56" customFormat="1" ht="20.25" customHeight="1">
      <c r="A65" s="100"/>
      <c r="B65" s="17"/>
      <c r="C65" s="47"/>
      <c r="D65" s="47"/>
      <c r="E65" s="100"/>
      <c r="F65" s="161"/>
      <c r="G65" s="30" t="s">
        <v>6</v>
      </c>
      <c r="H65" s="1"/>
      <c r="I65" s="1"/>
    </row>
    <row r="66" spans="1:9" s="56" customFormat="1" ht="15.75" customHeight="1">
      <c r="A66" s="100"/>
      <c r="B66" s="17"/>
      <c r="C66" s="47"/>
      <c r="D66" s="47"/>
      <c r="E66" s="100"/>
      <c r="F66" s="161"/>
      <c r="G66" s="58" t="s">
        <v>16</v>
      </c>
      <c r="H66" s="1"/>
      <c r="I66" s="1"/>
    </row>
    <row r="67" spans="1:9" s="56" customFormat="1" ht="19.5" customHeight="1">
      <c r="A67" s="100"/>
      <c r="B67" s="17"/>
      <c r="C67" s="47"/>
      <c r="D67" s="47"/>
      <c r="E67" s="100"/>
      <c r="F67" s="161"/>
      <c r="G67" s="58" t="s">
        <v>17</v>
      </c>
      <c r="H67" s="1"/>
      <c r="I67" s="1"/>
    </row>
    <row r="68" spans="1:9" s="56" customFormat="1" ht="25.5" customHeight="1">
      <c r="A68" s="379" t="s">
        <v>189</v>
      </c>
      <c r="B68" s="379"/>
      <c r="C68" s="379"/>
      <c r="D68" s="379"/>
      <c r="E68" s="379"/>
      <c r="F68" s="379"/>
      <c r="G68" s="379"/>
      <c r="H68" s="379"/>
      <c r="I68" s="379"/>
    </row>
    <row r="69" spans="1:9" s="9" customFormat="1" ht="18" customHeight="1">
      <c r="A69" s="379" t="s">
        <v>1066</v>
      </c>
      <c r="B69" s="379"/>
      <c r="C69" s="379"/>
      <c r="D69" s="379"/>
      <c r="E69" s="379"/>
      <c r="F69" s="379"/>
      <c r="G69" s="379"/>
      <c r="H69" s="379"/>
      <c r="I69" s="379"/>
    </row>
    <row r="70" spans="1:9" s="9" customFormat="1" ht="18" customHeight="1">
      <c r="A70" s="399" t="s">
        <v>1067</v>
      </c>
      <c r="B70" s="399"/>
      <c r="C70" s="399"/>
      <c r="D70" s="399"/>
      <c r="E70" s="399"/>
      <c r="F70" s="399"/>
      <c r="G70" s="399"/>
      <c r="H70" s="399"/>
      <c r="I70" s="399"/>
    </row>
    <row r="71" spans="1:9" s="56" customFormat="1" ht="19.5" customHeight="1">
      <c r="A71" s="380" t="s">
        <v>0</v>
      </c>
      <c r="B71" s="4" t="s">
        <v>1</v>
      </c>
      <c r="C71" s="5" t="s">
        <v>9</v>
      </c>
      <c r="D71" s="5" t="s">
        <v>8</v>
      </c>
      <c r="E71" s="18" t="s">
        <v>2</v>
      </c>
      <c r="F71" s="383" t="s">
        <v>10</v>
      </c>
      <c r="G71" s="383" t="s">
        <v>3</v>
      </c>
      <c r="H71" s="4" t="s">
        <v>4</v>
      </c>
      <c r="I71" s="400" t="s">
        <v>11</v>
      </c>
    </row>
    <row r="72" spans="1:9" s="56" customFormat="1" ht="17.25" customHeight="1">
      <c r="A72" s="381"/>
      <c r="B72" s="14"/>
      <c r="C72" s="15"/>
      <c r="D72" s="15"/>
      <c r="E72" s="19"/>
      <c r="F72" s="384"/>
      <c r="G72" s="384"/>
      <c r="H72" s="14" t="s">
        <v>5</v>
      </c>
      <c r="I72" s="401"/>
    </row>
    <row r="73" spans="1:9" s="56" customFormat="1" ht="13.5" customHeight="1">
      <c r="A73" s="382"/>
      <c r="B73" s="7"/>
      <c r="C73" s="8"/>
      <c r="D73" s="8"/>
      <c r="E73" s="59"/>
      <c r="F73" s="385"/>
      <c r="G73" s="385"/>
      <c r="H73" s="7"/>
      <c r="I73" s="402"/>
    </row>
    <row r="74" spans="1:9" s="56" customFormat="1" ht="20.25" customHeight="1">
      <c r="A74" s="62">
        <v>16</v>
      </c>
      <c r="B74" s="12" t="s">
        <v>93</v>
      </c>
      <c r="C74" s="39">
        <v>181390</v>
      </c>
      <c r="D74" s="39">
        <v>181390</v>
      </c>
      <c r="E74" s="62" t="s">
        <v>12</v>
      </c>
      <c r="F74" s="150" t="s">
        <v>25</v>
      </c>
      <c r="G74" s="150" t="s">
        <v>25</v>
      </c>
      <c r="H74" s="67" t="s">
        <v>14</v>
      </c>
      <c r="I74" s="126" t="s">
        <v>164</v>
      </c>
    </row>
    <row r="75" spans="1:9" s="56" customFormat="1" ht="17.25" customHeight="1">
      <c r="A75" s="62"/>
      <c r="B75" s="12"/>
      <c r="C75" s="39"/>
      <c r="D75" s="39"/>
      <c r="E75" s="62"/>
      <c r="F75" s="150" t="s">
        <v>840</v>
      </c>
      <c r="G75" s="150" t="s">
        <v>840</v>
      </c>
      <c r="H75" s="67" t="s">
        <v>15</v>
      </c>
      <c r="I75" s="126" t="s">
        <v>195</v>
      </c>
    </row>
    <row r="76" spans="1:9" s="56" customFormat="1" ht="13.5" customHeight="1">
      <c r="A76" s="62"/>
      <c r="B76" s="12"/>
      <c r="C76" s="39"/>
      <c r="D76" s="39"/>
      <c r="E76" s="62"/>
      <c r="F76" s="150"/>
      <c r="G76" s="150"/>
      <c r="H76" s="67"/>
      <c r="I76" s="126"/>
    </row>
    <row r="77" spans="1:9" s="56" customFormat="1" ht="18.75" customHeight="1">
      <c r="A77" s="62">
        <v>17</v>
      </c>
      <c r="B77" s="403" t="s">
        <v>94</v>
      </c>
      <c r="C77" s="39">
        <v>2400</v>
      </c>
      <c r="D77" s="39">
        <v>2400</v>
      </c>
      <c r="E77" s="62" t="s">
        <v>12</v>
      </c>
      <c r="F77" s="103" t="s">
        <v>183</v>
      </c>
      <c r="G77" s="103" t="s">
        <v>183</v>
      </c>
      <c r="H77" s="67" t="s">
        <v>14</v>
      </c>
      <c r="I77" s="126" t="s">
        <v>165</v>
      </c>
    </row>
    <row r="78" spans="1:9" s="56" customFormat="1" ht="17.25" customHeight="1">
      <c r="A78" s="62"/>
      <c r="B78" s="404"/>
      <c r="C78" s="39"/>
      <c r="D78" s="39"/>
      <c r="E78" s="62"/>
      <c r="F78" s="103" t="s">
        <v>841</v>
      </c>
      <c r="G78" s="103" t="s">
        <v>841</v>
      </c>
      <c r="H78" s="67" t="s">
        <v>15</v>
      </c>
      <c r="I78" s="126" t="s">
        <v>196</v>
      </c>
    </row>
    <row r="79" spans="1:9" s="56" customFormat="1" ht="14.25" customHeight="1">
      <c r="A79" s="62"/>
      <c r="B79" s="12"/>
      <c r="C79" s="39"/>
      <c r="D79" s="39"/>
      <c r="E79" s="62"/>
      <c r="F79" s="103"/>
      <c r="G79" s="103"/>
      <c r="H79" s="67"/>
      <c r="I79" s="126"/>
    </row>
    <row r="80" spans="1:9" s="56" customFormat="1" ht="17.25" customHeight="1">
      <c r="A80" s="62">
        <v>18</v>
      </c>
      <c r="B80" s="403" t="s">
        <v>95</v>
      </c>
      <c r="C80" s="39">
        <v>5000</v>
      </c>
      <c r="D80" s="39">
        <v>5000</v>
      </c>
      <c r="E80" s="62" t="s">
        <v>12</v>
      </c>
      <c r="F80" s="103" t="s">
        <v>184</v>
      </c>
      <c r="G80" s="103" t="s">
        <v>184</v>
      </c>
      <c r="H80" s="67" t="s">
        <v>14</v>
      </c>
      <c r="I80" s="126" t="s">
        <v>166</v>
      </c>
    </row>
    <row r="81" spans="1:9" s="56" customFormat="1" ht="17.25" customHeight="1">
      <c r="A81" s="62"/>
      <c r="B81" s="404"/>
      <c r="C81" s="39"/>
      <c r="D81" s="39"/>
      <c r="E81" s="62"/>
      <c r="F81" s="103" t="s">
        <v>842</v>
      </c>
      <c r="G81" s="103" t="s">
        <v>842</v>
      </c>
      <c r="H81" s="67" t="s">
        <v>15</v>
      </c>
      <c r="I81" s="126" t="s">
        <v>196</v>
      </c>
    </row>
    <row r="82" spans="1:9" s="56" customFormat="1" ht="13.5" customHeight="1">
      <c r="A82" s="62"/>
      <c r="B82" s="12"/>
      <c r="C82" s="39"/>
      <c r="D82" s="39"/>
      <c r="E82" s="62"/>
      <c r="F82" s="103"/>
      <c r="G82" s="103"/>
      <c r="H82" s="67"/>
      <c r="I82" s="126"/>
    </row>
    <row r="83" spans="1:9" s="56" customFormat="1" ht="18.75" customHeight="1">
      <c r="A83" s="62">
        <v>19</v>
      </c>
      <c r="B83" s="403" t="s">
        <v>96</v>
      </c>
      <c r="C83" s="39">
        <v>2720</v>
      </c>
      <c r="D83" s="39">
        <v>2720</v>
      </c>
      <c r="E83" s="62" t="s">
        <v>12</v>
      </c>
      <c r="F83" s="103" t="s">
        <v>20</v>
      </c>
      <c r="G83" s="103" t="s">
        <v>20</v>
      </c>
      <c r="H83" s="67" t="s">
        <v>14</v>
      </c>
      <c r="I83" s="126" t="s">
        <v>167</v>
      </c>
    </row>
    <row r="84" spans="1:9" s="56" customFormat="1" ht="17.25" customHeight="1">
      <c r="A84" s="62"/>
      <c r="B84" s="404"/>
      <c r="C84" s="39"/>
      <c r="D84" s="39"/>
      <c r="E84" s="62"/>
      <c r="F84" s="103" t="s">
        <v>843</v>
      </c>
      <c r="G84" s="103" t="s">
        <v>843</v>
      </c>
      <c r="H84" s="67" t="s">
        <v>15</v>
      </c>
      <c r="I84" s="126" t="s">
        <v>197</v>
      </c>
    </row>
    <row r="85" spans="1:9" s="56" customFormat="1" ht="13.5" customHeight="1">
      <c r="A85" s="62"/>
      <c r="B85" s="12"/>
      <c r="C85" s="39"/>
      <c r="D85" s="39"/>
      <c r="E85" s="62"/>
      <c r="F85" s="103"/>
      <c r="G85" s="103"/>
      <c r="H85" s="67"/>
      <c r="I85" s="126"/>
    </row>
    <row r="86" spans="1:9" s="56" customFormat="1" ht="20.25" customHeight="1">
      <c r="A86" s="62">
        <v>20</v>
      </c>
      <c r="B86" s="403" t="s">
        <v>97</v>
      </c>
      <c r="C86" s="39">
        <v>320</v>
      </c>
      <c r="D86" s="39">
        <v>320</v>
      </c>
      <c r="E86" s="62" t="s">
        <v>12</v>
      </c>
      <c r="F86" s="103" t="s">
        <v>185</v>
      </c>
      <c r="G86" s="103" t="s">
        <v>185</v>
      </c>
      <c r="H86" s="67" t="s">
        <v>14</v>
      </c>
      <c r="I86" s="126" t="s">
        <v>168</v>
      </c>
    </row>
    <row r="87" spans="1:9" s="56" customFormat="1" ht="17.25" customHeight="1">
      <c r="A87" s="62"/>
      <c r="B87" s="404"/>
      <c r="C87" s="39"/>
      <c r="D87" s="39"/>
      <c r="E87" s="62"/>
      <c r="F87" s="103" t="s">
        <v>844</v>
      </c>
      <c r="G87" s="103" t="s">
        <v>844</v>
      </c>
      <c r="H87" s="67" t="s">
        <v>15</v>
      </c>
      <c r="I87" s="126" t="s">
        <v>197</v>
      </c>
    </row>
    <row r="88" spans="1:9" s="56" customFormat="1" ht="13.5" customHeight="1">
      <c r="A88" s="62"/>
      <c r="B88" s="12"/>
      <c r="C88" s="39"/>
      <c r="D88" s="39"/>
      <c r="E88" s="62"/>
      <c r="F88" s="103"/>
      <c r="G88" s="103"/>
      <c r="H88" s="67"/>
      <c r="I88" s="126"/>
    </row>
    <row r="89" spans="1:9" s="56" customFormat="1" ht="17.25" customHeight="1">
      <c r="A89" s="62">
        <v>21</v>
      </c>
      <c r="B89" s="12" t="s">
        <v>98</v>
      </c>
      <c r="C89" s="39">
        <v>425</v>
      </c>
      <c r="D89" s="39">
        <v>425</v>
      </c>
      <c r="E89" s="62" t="s">
        <v>12</v>
      </c>
      <c r="F89" s="104" t="s">
        <v>29</v>
      </c>
      <c r="G89" s="104" t="s">
        <v>29</v>
      </c>
      <c r="H89" s="67" t="s">
        <v>14</v>
      </c>
      <c r="I89" s="126" t="s">
        <v>169</v>
      </c>
    </row>
    <row r="90" spans="1:9" s="56" customFormat="1" ht="17.25" customHeight="1">
      <c r="A90" s="62"/>
      <c r="B90" s="12"/>
      <c r="C90" s="39"/>
      <c r="D90" s="39"/>
      <c r="E90" s="62"/>
      <c r="F90" s="104" t="s">
        <v>845</v>
      </c>
      <c r="G90" s="104" t="s">
        <v>845</v>
      </c>
      <c r="H90" s="67" t="s">
        <v>15</v>
      </c>
      <c r="I90" s="126" t="s">
        <v>197</v>
      </c>
    </row>
    <row r="91" spans="1:9" s="56" customFormat="1" ht="13.5" customHeight="1">
      <c r="A91" s="62"/>
      <c r="B91" s="12"/>
      <c r="C91" s="39"/>
      <c r="D91" s="39"/>
      <c r="E91" s="62"/>
      <c r="F91" s="104"/>
      <c r="G91" s="104"/>
      <c r="H91" s="67"/>
      <c r="I91" s="126"/>
    </row>
    <row r="92" spans="1:9" s="56" customFormat="1" ht="17.25" customHeight="1">
      <c r="A92" s="62">
        <v>22</v>
      </c>
      <c r="B92" s="12" t="s">
        <v>188</v>
      </c>
      <c r="C92" s="39">
        <v>14160</v>
      </c>
      <c r="D92" s="39">
        <v>14160</v>
      </c>
      <c r="E92" s="62" t="s">
        <v>12</v>
      </c>
      <c r="F92" s="104" t="s">
        <v>29</v>
      </c>
      <c r="G92" s="104" t="s">
        <v>29</v>
      </c>
      <c r="H92" s="67" t="s">
        <v>14</v>
      </c>
      <c r="I92" s="126" t="s">
        <v>170</v>
      </c>
    </row>
    <row r="93" spans="1:9" s="56" customFormat="1" ht="17.25" customHeight="1">
      <c r="A93" s="62"/>
      <c r="B93" s="12"/>
      <c r="C93" s="39"/>
      <c r="D93" s="39"/>
      <c r="E93" s="62"/>
      <c r="F93" s="104" t="s">
        <v>846</v>
      </c>
      <c r="G93" s="104" t="s">
        <v>846</v>
      </c>
      <c r="H93" s="67" t="s">
        <v>15</v>
      </c>
      <c r="I93" s="126" t="s">
        <v>197</v>
      </c>
    </row>
    <row r="94" spans="1:9" s="56" customFormat="1" ht="15" customHeight="1">
      <c r="A94" s="62"/>
      <c r="B94" s="12"/>
      <c r="C94" s="39"/>
      <c r="D94" s="39"/>
      <c r="E94" s="62"/>
      <c r="F94" s="104"/>
      <c r="G94" s="104"/>
      <c r="H94" s="67"/>
      <c r="I94" s="126"/>
    </row>
    <row r="95" spans="1:9" s="56" customFormat="1" ht="18.75" customHeight="1">
      <c r="A95" s="62">
        <v>23</v>
      </c>
      <c r="B95" s="12" t="s">
        <v>99</v>
      </c>
      <c r="C95" s="39">
        <v>3000</v>
      </c>
      <c r="D95" s="39">
        <v>3000</v>
      </c>
      <c r="E95" s="62" t="s">
        <v>12</v>
      </c>
      <c r="F95" s="105" t="s">
        <v>18</v>
      </c>
      <c r="G95" s="105" t="s">
        <v>18</v>
      </c>
      <c r="H95" s="67" t="s">
        <v>14</v>
      </c>
      <c r="I95" s="126" t="s">
        <v>171</v>
      </c>
    </row>
    <row r="96" spans="1:9" s="56" customFormat="1" ht="15" customHeight="1">
      <c r="A96" s="62"/>
      <c r="B96" s="12"/>
      <c r="C96" s="39"/>
      <c r="D96" s="39"/>
      <c r="E96" s="62"/>
      <c r="F96" s="105" t="s">
        <v>847</v>
      </c>
      <c r="G96" s="105" t="s">
        <v>847</v>
      </c>
      <c r="H96" s="67" t="s">
        <v>15</v>
      </c>
      <c r="I96" s="126" t="s">
        <v>198</v>
      </c>
    </row>
    <row r="97" spans="1:9" s="56" customFormat="1" ht="15.75" customHeight="1">
      <c r="A97" s="74"/>
      <c r="B97" s="26"/>
      <c r="C97" s="45"/>
      <c r="D97" s="45"/>
      <c r="E97" s="74"/>
      <c r="F97" s="160"/>
      <c r="G97" s="160"/>
      <c r="H97" s="72"/>
      <c r="I97" s="151"/>
    </row>
    <row r="98" spans="1:9" s="56" customFormat="1" ht="13.5" customHeight="1">
      <c r="A98" s="100"/>
      <c r="B98" s="17"/>
      <c r="C98" s="47"/>
      <c r="D98" s="47"/>
      <c r="E98" s="100"/>
      <c r="F98" s="161"/>
      <c r="G98" s="47"/>
      <c r="H98" s="71"/>
      <c r="I98" s="152"/>
    </row>
    <row r="99" spans="1:9" s="56" customFormat="1" ht="19.5" customHeight="1">
      <c r="A99" s="100"/>
      <c r="B99" s="17"/>
      <c r="C99" s="47"/>
      <c r="D99" s="47"/>
      <c r="E99" s="100"/>
      <c r="F99" s="161"/>
      <c r="G99" s="30" t="s">
        <v>6</v>
      </c>
      <c r="H99" s="1"/>
      <c r="I99" s="1"/>
    </row>
    <row r="100" spans="1:9" s="56" customFormat="1" ht="15" customHeight="1">
      <c r="A100" s="100"/>
      <c r="B100" s="17"/>
      <c r="C100" s="47"/>
      <c r="D100" s="47"/>
      <c r="E100" s="100"/>
      <c r="F100" s="161"/>
      <c r="G100" s="58" t="s">
        <v>16</v>
      </c>
      <c r="H100" s="1"/>
      <c r="I100" s="1"/>
    </row>
    <row r="101" spans="1:9" s="56" customFormat="1" ht="21.75" customHeight="1">
      <c r="A101" s="100"/>
      <c r="B101" s="17"/>
      <c r="C101" s="47"/>
      <c r="D101" s="47"/>
      <c r="E101" s="100"/>
      <c r="F101" s="161"/>
      <c r="G101" s="58" t="s">
        <v>17</v>
      </c>
      <c r="H101" s="1"/>
      <c r="I101" s="1"/>
    </row>
    <row r="102" spans="1:9" s="56" customFormat="1" ht="25.5" customHeight="1">
      <c r="A102" s="379" t="s">
        <v>189</v>
      </c>
      <c r="B102" s="379"/>
      <c r="C102" s="379"/>
      <c r="D102" s="379"/>
      <c r="E102" s="379"/>
      <c r="F102" s="379"/>
      <c r="G102" s="379"/>
      <c r="H102" s="379"/>
      <c r="I102" s="379"/>
    </row>
    <row r="103" spans="1:9" s="9" customFormat="1" ht="18" customHeight="1">
      <c r="A103" s="379" t="s">
        <v>1066</v>
      </c>
      <c r="B103" s="379"/>
      <c r="C103" s="379"/>
      <c r="D103" s="379"/>
      <c r="E103" s="379"/>
      <c r="F103" s="379"/>
      <c r="G103" s="379"/>
      <c r="H103" s="379"/>
      <c r="I103" s="379"/>
    </row>
    <row r="104" spans="1:9" s="9" customFormat="1" ht="18" customHeight="1">
      <c r="A104" s="399" t="s">
        <v>1067</v>
      </c>
      <c r="B104" s="399"/>
      <c r="C104" s="399"/>
      <c r="D104" s="399"/>
      <c r="E104" s="399"/>
      <c r="F104" s="399"/>
      <c r="G104" s="399"/>
      <c r="H104" s="399"/>
      <c r="I104" s="399"/>
    </row>
    <row r="105" spans="1:9" s="56" customFormat="1" ht="19.5" customHeight="1">
      <c r="A105" s="380" t="s">
        <v>0</v>
      </c>
      <c r="B105" s="4" t="s">
        <v>1</v>
      </c>
      <c r="C105" s="5" t="s">
        <v>9</v>
      </c>
      <c r="D105" s="5" t="s">
        <v>8</v>
      </c>
      <c r="E105" s="18" t="s">
        <v>2</v>
      </c>
      <c r="F105" s="383" t="s">
        <v>10</v>
      </c>
      <c r="G105" s="383" t="s">
        <v>3</v>
      </c>
      <c r="H105" s="4" t="s">
        <v>4</v>
      </c>
      <c r="I105" s="400" t="s">
        <v>11</v>
      </c>
    </row>
    <row r="106" spans="1:9" s="56" customFormat="1" ht="17.25" customHeight="1">
      <c r="A106" s="381"/>
      <c r="B106" s="14"/>
      <c r="C106" s="15"/>
      <c r="D106" s="15"/>
      <c r="E106" s="19"/>
      <c r="F106" s="384"/>
      <c r="G106" s="384"/>
      <c r="H106" s="14" t="s">
        <v>5</v>
      </c>
      <c r="I106" s="401"/>
    </row>
    <row r="107" spans="1:9" s="56" customFormat="1" ht="13.5" customHeight="1">
      <c r="A107" s="382"/>
      <c r="B107" s="7"/>
      <c r="C107" s="8"/>
      <c r="D107" s="8"/>
      <c r="E107" s="59"/>
      <c r="F107" s="385"/>
      <c r="G107" s="385"/>
      <c r="H107" s="7"/>
      <c r="I107" s="402"/>
    </row>
    <row r="108" spans="1:9" s="56" customFormat="1" ht="17.25" customHeight="1">
      <c r="A108" s="62">
        <v>24</v>
      </c>
      <c r="B108" s="407" t="s">
        <v>100</v>
      </c>
      <c r="C108" s="39">
        <v>3000</v>
      </c>
      <c r="D108" s="39">
        <v>3000</v>
      </c>
      <c r="E108" s="62" t="s">
        <v>12</v>
      </c>
      <c r="F108" s="104" t="s">
        <v>27</v>
      </c>
      <c r="G108" s="104" t="s">
        <v>27</v>
      </c>
      <c r="H108" s="67" t="s">
        <v>14</v>
      </c>
      <c r="I108" s="126" t="s">
        <v>172</v>
      </c>
    </row>
    <row r="109" spans="1:9" s="56" customFormat="1" ht="17.25" customHeight="1">
      <c r="A109" s="62"/>
      <c r="B109" s="406"/>
      <c r="C109" s="39"/>
      <c r="D109" s="39"/>
      <c r="E109" s="62"/>
      <c r="F109" s="104" t="s">
        <v>847</v>
      </c>
      <c r="G109" s="104" t="s">
        <v>847</v>
      </c>
      <c r="H109" s="67" t="s">
        <v>15</v>
      </c>
      <c r="I109" s="126" t="s">
        <v>198</v>
      </c>
    </row>
    <row r="110" spans="1:9" s="56" customFormat="1" ht="17.25" customHeight="1">
      <c r="A110" s="62"/>
      <c r="B110" s="12"/>
      <c r="C110" s="39"/>
      <c r="D110" s="39"/>
      <c r="E110" s="62"/>
      <c r="F110" s="104"/>
      <c r="G110" s="104"/>
      <c r="H110" s="67"/>
      <c r="I110" s="126"/>
    </row>
    <row r="111" spans="1:9" s="56" customFormat="1" ht="17.25" customHeight="1">
      <c r="A111" s="62">
        <v>25</v>
      </c>
      <c r="B111" s="12" t="s">
        <v>101</v>
      </c>
      <c r="C111" s="39">
        <v>5600</v>
      </c>
      <c r="D111" s="39">
        <v>5600</v>
      </c>
      <c r="E111" s="62" t="s">
        <v>12</v>
      </c>
      <c r="F111" s="105" t="s">
        <v>18</v>
      </c>
      <c r="G111" s="105" t="s">
        <v>18</v>
      </c>
      <c r="H111" s="67" t="s">
        <v>14</v>
      </c>
      <c r="I111" s="126" t="s">
        <v>173</v>
      </c>
    </row>
    <row r="112" spans="1:9" s="56" customFormat="1" ht="17.25" customHeight="1">
      <c r="A112" s="62"/>
      <c r="B112" s="12"/>
      <c r="C112" s="39"/>
      <c r="D112" s="39"/>
      <c r="E112" s="62"/>
      <c r="F112" s="105" t="s">
        <v>848</v>
      </c>
      <c r="G112" s="105" t="s">
        <v>848</v>
      </c>
      <c r="H112" s="67" t="s">
        <v>15</v>
      </c>
      <c r="I112" s="126" t="s">
        <v>199</v>
      </c>
    </row>
    <row r="113" spans="1:9" s="56" customFormat="1" ht="17.25" customHeight="1">
      <c r="A113" s="62"/>
      <c r="B113" s="12"/>
      <c r="C113" s="39"/>
      <c r="D113" s="39"/>
      <c r="E113" s="62"/>
      <c r="F113" s="105"/>
      <c r="G113" s="105"/>
      <c r="H113" s="67"/>
      <c r="I113" s="126"/>
    </row>
    <row r="114" spans="1:9" s="56" customFormat="1" ht="17.25" customHeight="1">
      <c r="A114" s="62">
        <v>26</v>
      </c>
      <c r="B114" s="407" t="s">
        <v>102</v>
      </c>
      <c r="C114" s="39">
        <v>4500</v>
      </c>
      <c r="D114" s="39">
        <v>4500</v>
      </c>
      <c r="E114" s="62" t="s">
        <v>12</v>
      </c>
      <c r="F114" s="103" t="s">
        <v>186</v>
      </c>
      <c r="G114" s="103" t="s">
        <v>186</v>
      </c>
      <c r="H114" s="67" t="s">
        <v>14</v>
      </c>
      <c r="I114" s="126" t="s">
        <v>174</v>
      </c>
    </row>
    <row r="115" spans="1:9" s="56" customFormat="1" ht="17.25" customHeight="1">
      <c r="A115" s="62"/>
      <c r="B115" s="406"/>
      <c r="C115" s="39"/>
      <c r="D115" s="39"/>
      <c r="E115" s="62"/>
      <c r="F115" s="103" t="s">
        <v>825</v>
      </c>
      <c r="G115" s="103" t="s">
        <v>825</v>
      </c>
      <c r="H115" s="67" t="s">
        <v>15</v>
      </c>
      <c r="I115" s="126" t="s">
        <v>197</v>
      </c>
    </row>
    <row r="116" spans="1:9" s="56" customFormat="1" ht="17.25" customHeight="1">
      <c r="A116" s="62"/>
      <c r="B116" s="12"/>
      <c r="C116" s="39"/>
      <c r="D116" s="39"/>
      <c r="E116" s="62"/>
      <c r="F116" s="103"/>
      <c r="G116" s="103"/>
      <c r="H116" s="67"/>
      <c r="I116" s="126"/>
    </row>
    <row r="117" spans="1:9" s="56" customFormat="1" ht="17.25" customHeight="1">
      <c r="A117" s="62">
        <v>27</v>
      </c>
      <c r="B117" s="403" t="s">
        <v>103</v>
      </c>
      <c r="C117" s="39">
        <v>3500</v>
      </c>
      <c r="D117" s="39">
        <v>3500</v>
      </c>
      <c r="E117" s="62" t="s">
        <v>12</v>
      </c>
      <c r="F117" s="104" t="s">
        <v>28</v>
      </c>
      <c r="G117" s="104" t="s">
        <v>28</v>
      </c>
      <c r="H117" s="67" t="s">
        <v>14</v>
      </c>
      <c r="I117" s="126" t="s">
        <v>175</v>
      </c>
    </row>
    <row r="118" spans="1:9" s="56" customFormat="1" ht="17.25" customHeight="1">
      <c r="A118" s="62"/>
      <c r="B118" s="404"/>
      <c r="C118" s="39"/>
      <c r="D118" s="39"/>
      <c r="E118" s="62"/>
      <c r="F118" s="104" t="s">
        <v>849</v>
      </c>
      <c r="G118" s="104" t="s">
        <v>849</v>
      </c>
      <c r="H118" s="67" t="s">
        <v>15</v>
      </c>
      <c r="I118" s="126" t="s">
        <v>199</v>
      </c>
    </row>
    <row r="119" spans="1:9" s="56" customFormat="1" ht="17.25" customHeight="1">
      <c r="A119" s="62"/>
      <c r="B119" s="12"/>
      <c r="C119" s="39"/>
      <c r="D119" s="39"/>
      <c r="E119" s="62"/>
      <c r="F119" s="104"/>
      <c r="G119" s="104"/>
      <c r="H119" s="67"/>
      <c r="I119" s="126"/>
    </row>
    <row r="120" spans="1:9" s="56" customFormat="1" ht="17.25" customHeight="1">
      <c r="A120" s="62">
        <v>28</v>
      </c>
      <c r="B120" s="12" t="s">
        <v>41</v>
      </c>
      <c r="C120" s="39">
        <v>1660</v>
      </c>
      <c r="D120" s="39">
        <v>1660</v>
      </c>
      <c r="E120" s="62" t="s">
        <v>12</v>
      </c>
      <c r="F120" s="103" t="s">
        <v>187</v>
      </c>
      <c r="G120" s="103" t="s">
        <v>187</v>
      </c>
      <c r="H120" s="67" t="s">
        <v>14</v>
      </c>
      <c r="I120" s="126" t="s">
        <v>176</v>
      </c>
    </row>
    <row r="121" spans="1:9" s="56" customFormat="1" ht="17.25" customHeight="1">
      <c r="A121" s="62"/>
      <c r="B121" s="12"/>
      <c r="C121" s="39"/>
      <c r="D121" s="39"/>
      <c r="E121" s="62"/>
      <c r="F121" s="103" t="s">
        <v>850</v>
      </c>
      <c r="G121" s="103" t="s">
        <v>850</v>
      </c>
      <c r="H121" s="67" t="s">
        <v>15</v>
      </c>
      <c r="I121" s="126" t="s">
        <v>199</v>
      </c>
    </row>
    <row r="122" spans="1:9" s="56" customFormat="1" ht="15.75" customHeight="1">
      <c r="A122" s="62"/>
      <c r="B122" s="12"/>
      <c r="C122" s="39"/>
      <c r="D122" s="39"/>
      <c r="E122" s="62"/>
      <c r="F122" s="103"/>
      <c r="G122" s="103"/>
      <c r="H122" s="67"/>
      <c r="I122" s="126"/>
    </row>
    <row r="123" spans="1:9" s="56" customFormat="1" ht="27.75" customHeight="1">
      <c r="A123" s="62">
        <v>29</v>
      </c>
      <c r="B123" s="403" t="s">
        <v>104</v>
      </c>
      <c r="C123" s="39">
        <v>871</v>
      </c>
      <c r="D123" s="39">
        <v>871</v>
      </c>
      <c r="E123" s="62" t="s">
        <v>12</v>
      </c>
      <c r="F123" s="396" t="s">
        <v>132</v>
      </c>
      <c r="G123" s="396" t="s">
        <v>132</v>
      </c>
      <c r="H123" s="67" t="s">
        <v>14</v>
      </c>
      <c r="I123" s="126" t="s">
        <v>177</v>
      </c>
    </row>
    <row r="124" spans="1:9" s="56" customFormat="1" ht="26.25" customHeight="1">
      <c r="A124" s="62"/>
      <c r="B124" s="404"/>
      <c r="C124" s="10"/>
      <c r="D124" s="10"/>
      <c r="E124" s="63"/>
      <c r="F124" s="397"/>
      <c r="G124" s="397"/>
      <c r="H124" s="67" t="s">
        <v>15</v>
      </c>
      <c r="I124" s="126" t="s">
        <v>199</v>
      </c>
    </row>
    <row r="125" spans="1:9" s="56" customFormat="1" ht="19.5" customHeight="1">
      <c r="A125" s="62"/>
      <c r="B125" s="12"/>
      <c r="C125" s="10"/>
      <c r="D125" s="10"/>
      <c r="E125" s="63"/>
      <c r="F125" s="91" t="s">
        <v>851</v>
      </c>
      <c r="G125" s="91" t="s">
        <v>851</v>
      </c>
      <c r="H125" s="67"/>
      <c r="I125" s="57"/>
    </row>
    <row r="126" spans="1:9">
      <c r="A126" s="74"/>
      <c r="B126" s="26"/>
      <c r="C126" s="101"/>
      <c r="D126" s="101"/>
      <c r="E126" s="64"/>
      <c r="F126" s="102"/>
      <c r="G126" s="102"/>
      <c r="H126" s="72"/>
      <c r="I126" s="28"/>
    </row>
    <row r="127" spans="1:9" ht="39" customHeight="1">
      <c r="A127" s="100"/>
      <c r="B127" s="17"/>
      <c r="C127" s="11"/>
      <c r="D127" s="11"/>
      <c r="E127" s="65"/>
      <c r="F127" s="50"/>
      <c r="G127" s="30" t="s">
        <v>6</v>
      </c>
    </row>
    <row r="128" spans="1:9">
      <c r="A128" s="100"/>
      <c r="C128" s="11"/>
      <c r="D128" s="11"/>
      <c r="E128" s="65"/>
      <c r="F128" s="50"/>
      <c r="G128" s="58" t="s">
        <v>16</v>
      </c>
    </row>
    <row r="129" spans="1:7">
      <c r="A129" s="100"/>
      <c r="C129" s="11"/>
      <c r="D129" s="11"/>
      <c r="E129" s="65"/>
      <c r="F129" s="50"/>
      <c r="G129" s="58" t="s">
        <v>17</v>
      </c>
    </row>
    <row r="131" spans="1:7">
      <c r="C131" s="299"/>
      <c r="D131" s="297"/>
    </row>
  </sheetData>
  <mergeCells count="47">
    <mergeCell ref="A103:I103"/>
    <mergeCell ref="A104:I104"/>
    <mergeCell ref="A2:I2"/>
    <mergeCell ref="A3:I3"/>
    <mergeCell ref="A35:I35"/>
    <mergeCell ref="A36:I36"/>
    <mergeCell ref="A69:I69"/>
    <mergeCell ref="G7:G8"/>
    <mergeCell ref="G14:G15"/>
    <mergeCell ref="A68:I68"/>
    <mergeCell ref="A71:A73"/>
    <mergeCell ref="F71:F73"/>
    <mergeCell ref="G71:G73"/>
    <mergeCell ref="I71:I73"/>
    <mergeCell ref="A70:I70"/>
    <mergeCell ref="G123:G124"/>
    <mergeCell ref="B43:B44"/>
    <mergeCell ref="B58:B59"/>
    <mergeCell ref="B114:B115"/>
    <mergeCell ref="B117:B118"/>
    <mergeCell ref="B123:B124"/>
    <mergeCell ref="B77:B78"/>
    <mergeCell ref="B80:B81"/>
    <mergeCell ref="B83:B84"/>
    <mergeCell ref="B86:B87"/>
    <mergeCell ref="B108:B109"/>
    <mergeCell ref="A102:I102"/>
    <mergeCell ref="A105:A107"/>
    <mergeCell ref="F105:F107"/>
    <mergeCell ref="G105:G107"/>
    <mergeCell ref="I105:I107"/>
    <mergeCell ref="F123:F124"/>
    <mergeCell ref="A1:I1"/>
    <mergeCell ref="A4:A6"/>
    <mergeCell ref="F4:F6"/>
    <mergeCell ref="G4:G6"/>
    <mergeCell ref="I4:I6"/>
    <mergeCell ref="F7:F8"/>
    <mergeCell ref="F14:F15"/>
    <mergeCell ref="A34:I34"/>
    <mergeCell ref="A37:A39"/>
    <mergeCell ref="F37:F39"/>
    <mergeCell ref="G37:G39"/>
    <mergeCell ref="I37:I39"/>
    <mergeCell ref="B18:B19"/>
    <mergeCell ref="B27:B28"/>
    <mergeCell ref="B21:B22"/>
  </mergeCells>
  <phoneticPr fontId="15" type="noConversion"/>
  <pageMargins left="0.39370078740157483" right="0.31496062992125984" top="0.39370078740157483" bottom="0" header="0.11811023622047245" footer="0.19685039370078741"/>
  <pageSetup paperSize="9" orientation="landscape" r:id="rId1"/>
  <headerFooter>
    <oddHeader>&amp;R&amp;"TH SarabunIT๙,ธรรมดา"&amp;14สขร.1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J108"/>
  <sheetViews>
    <sheetView zoomScale="110" zoomScaleNormal="110" workbookViewId="0">
      <selection activeCell="F107" sqref="F107"/>
    </sheetView>
  </sheetViews>
  <sheetFormatPr defaultColWidth="9" defaultRowHeight="20.25"/>
  <cols>
    <col min="1" max="1" width="5" style="2" customWidth="1"/>
    <col min="2" max="2" width="28.5703125" style="25" customWidth="1"/>
    <col min="3" max="3" width="14" style="3" customWidth="1"/>
    <col min="4" max="4" width="13.140625" style="3" customWidth="1"/>
    <col min="5" max="5" width="12.42578125" style="2" customWidth="1"/>
    <col min="6" max="7" width="18.140625" style="1" customWidth="1"/>
    <col min="8" max="8" width="15.85546875" style="1" customWidth="1"/>
    <col min="9" max="9" width="16.28515625" style="1" customWidth="1"/>
    <col min="10" max="16384" width="9" style="1"/>
  </cols>
  <sheetData>
    <row r="1" spans="1:9" s="9" customFormat="1" ht="21" customHeight="1">
      <c r="A1" s="379" t="s">
        <v>57</v>
      </c>
      <c r="B1" s="379"/>
      <c r="C1" s="379"/>
      <c r="D1" s="379"/>
      <c r="E1" s="379"/>
      <c r="F1" s="379"/>
      <c r="G1" s="379"/>
      <c r="H1" s="379"/>
      <c r="I1" s="379"/>
    </row>
    <row r="2" spans="1:9" s="9" customFormat="1" ht="17.25" customHeight="1">
      <c r="A2" s="379" t="s">
        <v>1066</v>
      </c>
      <c r="B2" s="379"/>
      <c r="C2" s="379"/>
      <c r="D2" s="379"/>
      <c r="E2" s="379"/>
      <c r="F2" s="379"/>
      <c r="G2" s="379"/>
      <c r="H2" s="379"/>
      <c r="I2" s="379"/>
    </row>
    <row r="3" spans="1:9" s="9" customFormat="1" ht="18.75" customHeight="1">
      <c r="A3" s="399" t="s">
        <v>1069</v>
      </c>
      <c r="B3" s="399"/>
      <c r="C3" s="399"/>
      <c r="D3" s="399"/>
      <c r="E3" s="399"/>
      <c r="F3" s="399"/>
      <c r="G3" s="399"/>
      <c r="H3" s="399"/>
      <c r="I3" s="399"/>
    </row>
    <row r="4" spans="1:9" s="6" customFormat="1" ht="24" customHeight="1">
      <c r="A4" s="380" t="s">
        <v>0</v>
      </c>
      <c r="B4" s="4" t="s">
        <v>1</v>
      </c>
      <c r="C4" s="87" t="s">
        <v>9</v>
      </c>
      <c r="D4" s="5" t="s">
        <v>8</v>
      </c>
      <c r="E4" s="4" t="s">
        <v>2</v>
      </c>
      <c r="F4" s="383" t="s">
        <v>10</v>
      </c>
      <c r="G4" s="383" t="s">
        <v>3</v>
      </c>
      <c r="H4" s="4" t="s">
        <v>4</v>
      </c>
      <c r="I4" s="413" t="s">
        <v>11</v>
      </c>
    </row>
    <row r="5" spans="1:9" s="6" customFormat="1" ht="18.75">
      <c r="A5" s="381"/>
      <c r="B5" s="23"/>
      <c r="C5" s="15"/>
      <c r="D5" s="15"/>
      <c r="E5" s="14"/>
      <c r="F5" s="384"/>
      <c r="G5" s="384"/>
      <c r="H5" s="14" t="s">
        <v>5</v>
      </c>
      <c r="I5" s="414"/>
    </row>
    <row r="6" spans="1:9" s="6" customFormat="1" ht="11.25" customHeight="1">
      <c r="A6" s="382"/>
      <c r="B6" s="24"/>
      <c r="C6" s="8"/>
      <c r="D6" s="8"/>
      <c r="E6" s="7"/>
      <c r="F6" s="385"/>
      <c r="G6" s="385"/>
      <c r="H6" s="7"/>
      <c r="I6" s="415"/>
    </row>
    <row r="7" spans="1:9" s="84" customFormat="1" ht="21" customHeight="1">
      <c r="A7" s="79">
        <v>1</v>
      </c>
      <c r="B7" s="416" t="s">
        <v>214</v>
      </c>
      <c r="C7" s="73">
        <v>28920</v>
      </c>
      <c r="D7" s="73">
        <v>28920</v>
      </c>
      <c r="E7" s="61" t="s">
        <v>12</v>
      </c>
      <c r="F7" s="27" t="s">
        <v>227</v>
      </c>
      <c r="G7" s="27" t="s">
        <v>227</v>
      </c>
      <c r="H7" s="68" t="s">
        <v>14</v>
      </c>
      <c r="I7" s="38" t="s">
        <v>230</v>
      </c>
    </row>
    <row r="8" spans="1:9" s="84" customFormat="1" ht="21" customHeight="1">
      <c r="A8" s="81"/>
      <c r="B8" s="417"/>
      <c r="C8" s="16"/>
      <c r="D8" s="16"/>
      <c r="E8" s="62"/>
      <c r="F8" s="12" t="s">
        <v>852</v>
      </c>
      <c r="G8" s="12" t="s">
        <v>852</v>
      </c>
      <c r="H8" s="67" t="s">
        <v>15</v>
      </c>
      <c r="I8" s="41" t="s">
        <v>341</v>
      </c>
    </row>
    <row r="9" spans="1:9" s="84" customFormat="1" ht="15" customHeight="1">
      <c r="A9" s="81"/>
      <c r="B9" s="103"/>
      <c r="C9" s="16"/>
      <c r="D9" s="16"/>
      <c r="E9" s="62"/>
      <c r="F9" s="12"/>
      <c r="G9" s="12"/>
      <c r="H9" s="67"/>
      <c r="I9" s="41"/>
    </row>
    <row r="10" spans="1:9" s="84" customFormat="1" ht="18.75" customHeight="1">
      <c r="A10" s="81">
        <v>2</v>
      </c>
      <c r="B10" s="403" t="s">
        <v>215</v>
      </c>
      <c r="C10" s="39">
        <v>6690</v>
      </c>
      <c r="D10" s="39">
        <v>6690</v>
      </c>
      <c r="E10" s="62" t="s">
        <v>12</v>
      </c>
      <c r="F10" s="12" t="s">
        <v>30</v>
      </c>
      <c r="G10" s="12" t="s">
        <v>30</v>
      </c>
      <c r="H10" s="67" t="s">
        <v>14</v>
      </c>
      <c r="I10" s="41" t="s">
        <v>231</v>
      </c>
    </row>
    <row r="11" spans="1:9" s="84" customFormat="1" ht="18.75" customHeight="1">
      <c r="A11" s="81"/>
      <c r="B11" s="404"/>
      <c r="C11" s="39"/>
      <c r="D11" s="39"/>
      <c r="E11" s="62"/>
      <c r="F11" s="12" t="s">
        <v>853</v>
      </c>
      <c r="G11" s="12" t="s">
        <v>853</v>
      </c>
      <c r="H11" s="67" t="s">
        <v>15</v>
      </c>
      <c r="I11" s="41" t="s">
        <v>342</v>
      </c>
    </row>
    <row r="12" spans="1:9" s="84" customFormat="1" ht="10.5" customHeight="1">
      <c r="A12" s="81"/>
      <c r="B12" s="12"/>
      <c r="C12" s="39"/>
      <c r="D12" s="39"/>
      <c r="E12" s="62"/>
      <c r="F12" s="12"/>
      <c r="G12" s="12"/>
      <c r="H12" s="67"/>
      <c r="I12" s="41"/>
    </row>
    <row r="13" spans="1:9" s="84" customFormat="1" ht="18.75" customHeight="1">
      <c r="A13" s="81">
        <v>3</v>
      </c>
      <c r="B13" s="403" t="s">
        <v>338</v>
      </c>
      <c r="C13" s="39">
        <v>500</v>
      </c>
      <c r="D13" s="39">
        <v>500</v>
      </c>
      <c r="E13" s="62" t="s">
        <v>12</v>
      </c>
      <c r="F13" s="40" t="s">
        <v>38</v>
      </c>
      <c r="G13" s="40" t="s">
        <v>38</v>
      </c>
      <c r="H13" s="67" t="s">
        <v>14</v>
      </c>
      <c r="I13" s="41" t="s">
        <v>232</v>
      </c>
    </row>
    <row r="14" spans="1:9" s="84" customFormat="1" ht="18.75" customHeight="1">
      <c r="A14" s="81"/>
      <c r="B14" s="404"/>
      <c r="C14" s="39"/>
      <c r="D14" s="39"/>
      <c r="E14" s="62"/>
      <c r="F14" s="40" t="s">
        <v>854</v>
      </c>
      <c r="G14" s="40" t="s">
        <v>854</v>
      </c>
      <c r="H14" s="67" t="s">
        <v>15</v>
      </c>
      <c r="I14" s="41" t="s">
        <v>343</v>
      </c>
    </row>
    <row r="15" spans="1:9" s="84" customFormat="1" ht="11.25" customHeight="1">
      <c r="A15" s="81"/>
      <c r="B15" s="12"/>
      <c r="C15" s="39"/>
      <c r="D15" s="39"/>
      <c r="E15" s="62"/>
      <c r="F15" s="40"/>
      <c r="G15" s="40"/>
      <c r="H15" s="67"/>
      <c r="I15" s="41"/>
    </row>
    <row r="16" spans="1:9" s="21" customFormat="1" ht="18.75" customHeight="1">
      <c r="A16" s="81">
        <v>4</v>
      </c>
      <c r="B16" s="103" t="s">
        <v>216</v>
      </c>
      <c r="C16" s="39">
        <v>13400</v>
      </c>
      <c r="D16" s="39">
        <v>13400</v>
      </c>
      <c r="E16" s="62" t="s">
        <v>12</v>
      </c>
      <c r="F16" s="12" t="s">
        <v>49</v>
      </c>
      <c r="G16" s="12" t="s">
        <v>49</v>
      </c>
      <c r="H16" s="67" t="s">
        <v>14</v>
      </c>
      <c r="I16" s="41" t="s">
        <v>233</v>
      </c>
    </row>
    <row r="17" spans="1:9" s="21" customFormat="1" ht="18.75" customHeight="1">
      <c r="A17" s="81"/>
      <c r="B17" s="12"/>
      <c r="C17" s="39"/>
      <c r="D17" s="39"/>
      <c r="E17" s="62"/>
      <c r="F17" s="12" t="s">
        <v>855</v>
      </c>
      <c r="G17" s="12" t="s">
        <v>855</v>
      </c>
      <c r="H17" s="67" t="s">
        <v>15</v>
      </c>
      <c r="I17" s="41" t="s">
        <v>344</v>
      </c>
    </row>
    <row r="18" spans="1:9" s="21" customFormat="1" ht="11.25" customHeight="1">
      <c r="A18" s="81"/>
      <c r="B18" s="12"/>
      <c r="C18" s="39"/>
      <c r="D18" s="39"/>
      <c r="E18" s="62"/>
      <c r="F18" s="12"/>
      <c r="G18" s="12"/>
      <c r="H18" s="67"/>
      <c r="I18" s="41"/>
    </row>
    <row r="19" spans="1:9" s="21" customFormat="1" ht="18.75" customHeight="1">
      <c r="A19" s="81">
        <v>5</v>
      </c>
      <c r="B19" s="12" t="s">
        <v>348</v>
      </c>
      <c r="C19" s="39">
        <v>800</v>
      </c>
      <c r="D19" s="39">
        <v>800</v>
      </c>
      <c r="E19" s="62" t="s">
        <v>12</v>
      </c>
      <c r="F19" s="40" t="s">
        <v>38</v>
      </c>
      <c r="G19" s="40" t="s">
        <v>38</v>
      </c>
      <c r="H19" s="67" t="s">
        <v>14</v>
      </c>
      <c r="I19" s="41" t="s">
        <v>234</v>
      </c>
    </row>
    <row r="20" spans="1:9" s="21" customFormat="1" ht="18.75" customHeight="1">
      <c r="A20" s="81"/>
      <c r="B20" s="12" t="s">
        <v>347</v>
      </c>
      <c r="C20" s="39"/>
      <c r="D20" s="39"/>
      <c r="E20" s="62"/>
      <c r="F20" s="40" t="s">
        <v>856</v>
      </c>
      <c r="G20" s="40" t="s">
        <v>856</v>
      </c>
      <c r="H20" s="67" t="s">
        <v>15</v>
      </c>
      <c r="I20" s="41" t="s">
        <v>345</v>
      </c>
    </row>
    <row r="21" spans="1:9" s="21" customFormat="1" ht="10.5" customHeight="1">
      <c r="A21" s="81"/>
      <c r="B21" s="12"/>
      <c r="C21" s="39"/>
      <c r="D21" s="39"/>
      <c r="E21" s="62"/>
      <c r="F21" s="40"/>
      <c r="G21" s="40"/>
      <c r="H21" s="67"/>
      <c r="I21" s="41"/>
    </row>
    <row r="22" spans="1:9" s="21" customFormat="1" ht="18.75" customHeight="1">
      <c r="A22" s="81">
        <v>6</v>
      </c>
      <c r="B22" s="403" t="s">
        <v>45</v>
      </c>
      <c r="C22" s="39">
        <v>24652.799999999999</v>
      </c>
      <c r="D22" s="39">
        <v>24652.799999999999</v>
      </c>
      <c r="E22" s="62" t="s">
        <v>12</v>
      </c>
      <c r="F22" s="331" t="s">
        <v>228</v>
      </c>
      <c r="G22" s="331" t="s">
        <v>228</v>
      </c>
      <c r="H22" s="67" t="s">
        <v>14</v>
      </c>
      <c r="I22" s="41" t="s">
        <v>235</v>
      </c>
    </row>
    <row r="23" spans="1:9" s="21" customFormat="1" ht="18.75" customHeight="1">
      <c r="A23" s="81"/>
      <c r="B23" s="404"/>
      <c r="C23" s="39"/>
      <c r="D23" s="39"/>
      <c r="E23" s="62"/>
      <c r="F23" s="12" t="s">
        <v>857</v>
      </c>
      <c r="G23" s="12" t="s">
        <v>857</v>
      </c>
      <c r="H23" s="67" t="s">
        <v>15</v>
      </c>
      <c r="I23" s="41" t="s">
        <v>345</v>
      </c>
    </row>
    <row r="24" spans="1:9" s="21" customFormat="1" ht="12" customHeight="1">
      <c r="A24" s="81"/>
      <c r="B24" s="103"/>
      <c r="C24" s="39"/>
      <c r="D24" s="39"/>
      <c r="E24" s="62"/>
      <c r="F24" s="12"/>
      <c r="G24" s="12"/>
      <c r="H24" s="67"/>
      <c r="I24" s="41"/>
    </row>
    <row r="25" spans="1:9" s="21" customFormat="1" ht="18.75" customHeight="1">
      <c r="A25" s="81">
        <v>7</v>
      </c>
      <c r="B25" s="103" t="s">
        <v>217</v>
      </c>
      <c r="C25" s="39">
        <v>9470</v>
      </c>
      <c r="D25" s="39">
        <v>9470</v>
      </c>
      <c r="E25" s="62" t="s">
        <v>12</v>
      </c>
      <c r="F25" s="40" t="s">
        <v>38</v>
      </c>
      <c r="G25" s="40" t="s">
        <v>38</v>
      </c>
      <c r="H25" s="67" t="s">
        <v>14</v>
      </c>
      <c r="I25" s="41" t="s">
        <v>236</v>
      </c>
    </row>
    <row r="26" spans="1:9" s="21" customFormat="1" ht="18.75" customHeight="1">
      <c r="A26" s="81"/>
      <c r="B26" s="12"/>
      <c r="C26" s="39"/>
      <c r="D26" s="39"/>
      <c r="E26" s="62"/>
      <c r="F26" s="40" t="s">
        <v>858</v>
      </c>
      <c r="G26" s="40" t="s">
        <v>858</v>
      </c>
      <c r="H26" s="67" t="s">
        <v>15</v>
      </c>
      <c r="I26" s="41" t="s">
        <v>346</v>
      </c>
    </row>
    <row r="27" spans="1:9" s="21" customFormat="1" ht="14.25" customHeight="1">
      <c r="A27" s="85"/>
      <c r="B27" s="26"/>
      <c r="C27" s="45"/>
      <c r="D27" s="45"/>
      <c r="E27" s="74"/>
      <c r="F27" s="51"/>
      <c r="G27" s="45"/>
      <c r="H27" s="72"/>
      <c r="I27" s="46"/>
    </row>
    <row r="28" spans="1:9" s="21" customFormat="1" ht="18.75" customHeight="1">
      <c r="A28" s="111"/>
      <c r="B28" s="17"/>
      <c r="C28" s="47"/>
      <c r="D28" s="47"/>
      <c r="E28" s="100"/>
      <c r="F28" s="50"/>
      <c r="G28" s="47"/>
      <c r="H28" s="71"/>
      <c r="I28" s="49"/>
    </row>
    <row r="29" spans="1:9" s="21" customFormat="1" ht="18.75" customHeight="1">
      <c r="A29" s="111"/>
      <c r="B29" s="17"/>
      <c r="C29" s="47">
        <f>SUM(C7:C27)</f>
        <v>84432.8</v>
      </c>
      <c r="D29" s="47">
        <f>SUM(D7:D27)</f>
        <v>84432.8</v>
      </c>
      <c r="E29" s="100"/>
      <c r="F29" s="50"/>
      <c r="G29" s="1" t="s">
        <v>6</v>
      </c>
      <c r="H29" s="48"/>
      <c r="I29" s="49"/>
    </row>
    <row r="30" spans="1:9" s="21" customFormat="1" ht="18.75" customHeight="1">
      <c r="A30" s="111"/>
      <c r="B30" s="17"/>
      <c r="C30" s="47"/>
      <c r="D30" s="47"/>
      <c r="E30" s="100"/>
      <c r="F30" s="50"/>
      <c r="G30" s="1" t="s">
        <v>16</v>
      </c>
      <c r="H30" s="48"/>
      <c r="I30" s="49"/>
    </row>
    <row r="31" spans="1:9" s="21" customFormat="1" ht="18.75" customHeight="1">
      <c r="A31" s="111"/>
      <c r="B31" s="17"/>
      <c r="C31" s="47"/>
      <c r="D31" s="47"/>
      <c r="E31" s="100"/>
      <c r="F31" s="50"/>
      <c r="G31" s="1" t="s">
        <v>21</v>
      </c>
      <c r="H31" s="48"/>
      <c r="I31" s="49"/>
    </row>
    <row r="32" spans="1:9" s="21" customFormat="1" ht="22.5" customHeight="1">
      <c r="A32" s="379" t="s">
        <v>57</v>
      </c>
      <c r="B32" s="379"/>
      <c r="C32" s="379"/>
      <c r="D32" s="379"/>
      <c r="E32" s="379"/>
      <c r="F32" s="379"/>
      <c r="G32" s="379"/>
      <c r="H32" s="379"/>
      <c r="I32" s="379"/>
    </row>
    <row r="33" spans="1:9" s="9" customFormat="1" ht="17.25" customHeight="1">
      <c r="A33" s="379" t="s">
        <v>1066</v>
      </c>
      <c r="B33" s="379"/>
      <c r="C33" s="379"/>
      <c r="D33" s="379"/>
      <c r="E33" s="379"/>
      <c r="F33" s="379"/>
      <c r="G33" s="379"/>
      <c r="H33" s="379"/>
      <c r="I33" s="379"/>
    </row>
    <row r="34" spans="1:9" s="9" customFormat="1" ht="18.75" customHeight="1">
      <c r="A34" s="399" t="s">
        <v>1069</v>
      </c>
      <c r="B34" s="399"/>
      <c r="C34" s="399"/>
      <c r="D34" s="399"/>
      <c r="E34" s="399"/>
      <c r="F34" s="399"/>
      <c r="G34" s="399"/>
      <c r="H34" s="399"/>
      <c r="I34" s="399"/>
    </row>
    <row r="35" spans="1:9" s="21" customFormat="1" ht="23.25" customHeight="1">
      <c r="A35" s="380" t="s">
        <v>0</v>
      </c>
      <c r="B35" s="4" t="s">
        <v>1</v>
      </c>
      <c r="C35" s="87" t="s">
        <v>9</v>
      </c>
      <c r="D35" s="5" t="s">
        <v>8</v>
      </c>
      <c r="E35" s="4" t="s">
        <v>2</v>
      </c>
      <c r="F35" s="383" t="s">
        <v>10</v>
      </c>
      <c r="G35" s="383" t="s">
        <v>3</v>
      </c>
      <c r="H35" s="4" t="s">
        <v>4</v>
      </c>
      <c r="I35" s="413" t="s">
        <v>11</v>
      </c>
    </row>
    <row r="36" spans="1:9" s="21" customFormat="1" ht="18.75" customHeight="1">
      <c r="A36" s="381"/>
      <c r="B36" s="23"/>
      <c r="C36" s="15"/>
      <c r="D36" s="15"/>
      <c r="E36" s="14"/>
      <c r="F36" s="384"/>
      <c r="G36" s="384"/>
      <c r="H36" s="14" t="s">
        <v>5</v>
      </c>
      <c r="I36" s="414"/>
    </row>
    <row r="37" spans="1:9" s="21" customFormat="1" ht="18.75" customHeight="1">
      <c r="A37" s="382"/>
      <c r="B37" s="24"/>
      <c r="C37" s="8"/>
      <c r="D37" s="8"/>
      <c r="E37" s="7"/>
      <c r="F37" s="385"/>
      <c r="G37" s="385"/>
      <c r="H37" s="7"/>
      <c r="I37" s="415"/>
    </row>
    <row r="38" spans="1:9" s="21" customFormat="1" ht="18.75" customHeight="1">
      <c r="A38" s="81">
        <v>8</v>
      </c>
      <c r="B38" s="12" t="s">
        <v>218</v>
      </c>
      <c r="C38" s="39">
        <v>20825</v>
      </c>
      <c r="D38" s="39">
        <v>20825</v>
      </c>
      <c r="E38" s="62" t="s">
        <v>12</v>
      </c>
      <c r="F38" s="332" t="s">
        <v>53</v>
      </c>
      <c r="G38" s="332" t="s">
        <v>53</v>
      </c>
      <c r="H38" s="67" t="s">
        <v>14</v>
      </c>
      <c r="I38" s="41" t="s">
        <v>237</v>
      </c>
    </row>
    <row r="39" spans="1:9" s="21" customFormat="1" ht="18.75" customHeight="1">
      <c r="A39" s="81"/>
      <c r="B39" s="12"/>
      <c r="C39" s="39"/>
      <c r="D39" s="39"/>
      <c r="E39" s="62"/>
      <c r="F39" s="40" t="s">
        <v>859</v>
      </c>
      <c r="G39" s="40" t="s">
        <v>859</v>
      </c>
      <c r="H39" s="67" t="s">
        <v>15</v>
      </c>
      <c r="I39" s="41" t="s">
        <v>346</v>
      </c>
    </row>
    <row r="40" spans="1:9" s="21" customFormat="1" ht="8.25" customHeight="1">
      <c r="A40" s="81"/>
      <c r="B40" s="12"/>
      <c r="C40" s="39"/>
      <c r="D40" s="39"/>
      <c r="E40" s="62"/>
      <c r="F40" s="40"/>
      <c r="G40" s="40"/>
      <c r="H40" s="67"/>
      <c r="I40" s="41"/>
    </row>
    <row r="41" spans="1:9" s="21" customFormat="1" ht="18.75" customHeight="1">
      <c r="A41" s="81">
        <v>9</v>
      </c>
      <c r="B41" s="12" t="s">
        <v>43</v>
      </c>
      <c r="C41" s="39">
        <v>560</v>
      </c>
      <c r="D41" s="39">
        <v>560</v>
      </c>
      <c r="E41" s="62" t="s">
        <v>12</v>
      </c>
      <c r="F41" s="12" t="s">
        <v>860</v>
      </c>
      <c r="G41" s="12" t="s">
        <v>860</v>
      </c>
      <c r="H41" s="67" t="s">
        <v>14</v>
      </c>
      <c r="I41" s="41" t="s">
        <v>238</v>
      </c>
    </row>
    <row r="42" spans="1:9" s="21" customFormat="1" ht="18.75" customHeight="1">
      <c r="A42" s="81"/>
      <c r="B42" s="12"/>
      <c r="C42" s="39"/>
      <c r="D42" s="39"/>
      <c r="E42" s="62"/>
      <c r="F42" s="12"/>
      <c r="G42" s="12"/>
      <c r="H42" s="67" t="s">
        <v>15</v>
      </c>
      <c r="I42" s="41" t="s">
        <v>346</v>
      </c>
    </row>
    <row r="43" spans="1:9" s="21" customFormat="1" ht="10.5" customHeight="1">
      <c r="A43" s="81"/>
      <c r="B43" s="12"/>
      <c r="C43" s="39"/>
      <c r="D43" s="39"/>
      <c r="E43" s="62"/>
      <c r="F43" s="12"/>
      <c r="G43" s="12"/>
      <c r="H43" s="67"/>
      <c r="I43" s="41"/>
    </row>
    <row r="44" spans="1:9" s="21" customFormat="1" ht="18.75" customHeight="1">
      <c r="A44" s="81">
        <v>10</v>
      </c>
      <c r="B44" s="166" t="s">
        <v>339</v>
      </c>
      <c r="C44" s="39">
        <v>2150</v>
      </c>
      <c r="D44" s="39">
        <v>2150</v>
      </c>
      <c r="E44" s="62" t="s">
        <v>12</v>
      </c>
      <c r="F44" s="12" t="s">
        <v>30</v>
      </c>
      <c r="G44" s="12" t="s">
        <v>30</v>
      </c>
      <c r="H44" s="67" t="s">
        <v>14</v>
      </c>
      <c r="I44" s="41" t="s">
        <v>239</v>
      </c>
    </row>
    <row r="45" spans="1:9" s="21" customFormat="1" ht="18.75" customHeight="1">
      <c r="A45" s="81"/>
      <c r="B45" s="167" t="s">
        <v>340</v>
      </c>
      <c r="C45" s="39"/>
      <c r="D45" s="39"/>
      <c r="E45" s="62"/>
      <c r="F45" s="12" t="s">
        <v>861</v>
      </c>
      <c r="G45" s="12" t="s">
        <v>861</v>
      </c>
      <c r="H45" s="67" t="s">
        <v>15</v>
      </c>
      <c r="I45" s="41" t="s">
        <v>350</v>
      </c>
    </row>
    <row r="46" spans="1:9" s="21" customFormat="1" ht="10.5" customHeight="1">
      <c r="A46" s="81"/>
      <c r="B46" s="12"/>
      <c r="C46" s="39"/>
      <c r="D46" s="39"/>
      <c r="E46" s="62"/>
      <c r="F46" s="12"/>
      <c r="G46" s="12"/>
      <c r="H46" s="67"/>
      <c r="I46" s="41"/>
    </row>
    <row r="47" spans="1:9" s="21" customFormat="1" ht="18.75" customHeight="1">
      <c r="A47" s="81">
        <v>11</v>
      </c>
      <c r="B47" s="12" t="s">
        <v>219</v>
      </c>
      <c r="C47" s="39">
        <v>5905</v>
      </c>
      <c r="D47" s="39">
        <v>5905</v>
      </c>
      <c r="E47" s="62" t="s">
        <v>12</v>
      </c>
      <c r="F47" s="332" t="s">
        <v>53</v>
      </c>
      <c r="G47" s="332" t="s">
        <v>53</v>
      </c>
      <c r="H47" s="67" t="s">
        <v>14</v>
      </c>
      <c r="I47" s="41" t="s">
        <v>240</v>
      </c>
    </row>
    <row r="48" spans="1:9" s="21" customFormat="1" ht="18.75" customHeight="1">
      <c r="A48" s="81"/>
      <c r="B48" s="12"/>
      <c r="C48" s="39"/>
      <c r="D48" s="39"/>
      <c r="E48" s="62"/>
      <c r="F48" s="40" t="s">
        <v>862</v>
      </c>
      <c r="G48" s="40" t="s">
        <v>862</v>
      </c>
      <c r="H48" s="67" t="s">
        <v>15</v>
      </c>
      <c r="I48" s="41" t="s">
        <v>350</v>
      </c>
    </row>
    <row r="49" spans="1:9" s="21" customFormat="1" ht="11.25" customHeight="1">
      <c r="A49" s="81"/>
      <c r="B49" s="12"/>
      <c r="C49" s="39"/>
      <c r="D49" s="39"/>
      <c r="E49" s="62"/>
      <c r="F49" s="40"/>
      <c r="G49" s="40"/>
      <c r="H49" s="67"/>
      <c r="I49" s="41"/>
    </row>
    <row r="50" spans="1:9" s="21" customFormat="1" ht="18" customHeight="1">
      <c r="A50" s="81">
        <v>12</v>
      </c>
      <c r="B50" s="103" t="s">
        <v>31</v>
      </c>
      <c r="C50" s="39">
        <v>7300</v>
      </c>
      <c r="D50" s="39">
        <v>7300</v>
      </c>
      <c r="E50" s="62" t="s">
        <v>12</v>
      </c>
      <c r="F50" s="104" t="s">
        <v>863</v>
      </c>
      <c r="G50" s="104" t="s">
        <v>863</v>
      </c>
      <c r="H50" s="67" t="s">
        <v>14</v>
      </c>
      <c r="I50" s="41" t="s">
        <v>241</v>
      </c>
    </row>
    <row r="51" spans="1:9" s="21" customFormat="1" ht="18" customHeight="1">
      <c r="A51" s="81"/>
      <c r="B51" s="12"/>
      <c r="C51" s="39"/>
      <c r="D51" s="39"/>
      <c r="E51" s="62"/>
      <c r="F51" s="40"/>
      <c r="G51" s="40"/>
      <c r="H51" s="67" t="s">
        <v>15</v>
      </c>
      <c r="I51" s="41" t="s">
        <v>351</v>
      </c>
    </row>
    <row r="52" spans="1:9" s="21" customFormat="1" ht="12" customHeight="1">
      <c r="A52" s="81"/>
      <c r="B52" s="12"/>
      <c r="C52" s="39"/>
      <c r="D52" s="39"/>
      <c r="E52" s="62"/>
      <c r="F52" s="40"/>
      <c r="G52" s="40"/>
      <c r="H52" s="67"/>
      <c r="I52" s="41"/>
    </row>
    <row r="53" spans="1:9" s="21" customFormat="1" ht="18" customHeight="1">
      <c r="A53" s="81">
        <v>13</v>
      </c>
      <c r="B53" s="421" t="s">
        <v>349</v>
      </c>
      <c r="C53" s="39">
        <v>11272</v>
      </c>
      <c r="D53" s="39">
        <v>11272</v>
      </c>
      <c r="E53" s="62" t="s">
        <v>12</v>
      </c>
      <c r="F53" s="12" t="s">
        <v>20</v>
      </c>
      <c r="G53" s="12" t="s">
        <v>20</v>
      </c>
      <c r="H53" s="67" t="s">
        <v>14</v>
      </c>
      <c r="I53" s="41" t="s">
        <v>242</v>
      </c>
    </row>
    <row r="54" spans="1:9" s="21" customFormat="1" ht="18" customHeight="1">
      <c r="A54" s="81"/>
      <c r="B54" s="422"/>
      <c r="C54" s="39"/>
      <c r="D54" s="39"/>
      <c r="E54" s="62"/>
      <c r="F54" s="12" t="s">
        <v>864</v>
      </c>
      <c r="G54" s="12" t="s">
        <v>864</v>
      </c>
      <c r="H54" s="67" t="s">
        <v>15</v>
      </c>
      <c r="I54" s="41" t="s">
        <v>351</v>
      </c>
    </row>
    <row r="55" spans="1:9" s="21" customFormat="1" ht="18" customHeight="1">
      <c r="A55" s="81"/>
      <c r="B55" s="103"/>
      <c r="C55" s="39"/>
      <c r="D55" s="39"/>
      <c r="E55" s="62"/>
      <c r="F55" s="12"/>
      <c r="G55" s="12"/>
      <c r="H55" s="67"/>
      <c r="I55" s="41"/>
    </row>
    <row r="56" spans="1:9" s="21" customFormat="1" ht="18" customHeight="1">
      <c r="A56" s="81">
        <v>14</v>
      </c>
      <c r="B56" s="403" t="s">
        <v>220</v>
      </c>
      <c r="C56" s="39">
        <v>19071.47</v>
      </c>
      <c r="D56" s="39">
        <v>19071.47</v>
      </c>
      <c r="E56" s="62" t="s">
        <v>12</v>
      </c>
      <c r="F56" s="103" t="s">
        <v>229</v>
      </c>
      <c r="G56" s="103" t="s">
        <v>229</v>
      </c>
      <c r="H56" s="67" t="s">
        <v>14</v>
      </c>
      <c r="I56" s="41" t="s">
        <v>243</v>
      </c>
    </row>
    <row r="57" spans="1:9" s="21" customFormat="1" ht="18" customHeight="1">
      <c r="A57" s="81"/>
      <c r="B57" s="404"/>
      <c r="C57" s="39"/>
      <c r="D57" s="39"/>
      <c r="E57" s="62"/>
      <c r="F57" s="12" t="s">
        <v>865</v>
      </c>
      <c r="G57" s="12" t="s">
        <v>865</v>
      </c>
      <c r="H57" s="67" t="s">
        <v>15</v>
      </c>
      <c r="I57" s="41" t="s">
        <v>352</v>
      </c>
    </row>
    <row r="58" spans="1:9" s="21" customFormat="1" ht="18" customHeight="1">
      <c r="A58" s="85"/>
      <c r="B58" s="107"/>
      <c r="C58" s="45"/>
      <c r="D58" s="45"/>
      <c r="E58" s="74"/>
      <c r="F58" s="26"/>
      <c r="G58" s="26"/>
      <c r="H58" s="72"/>
      <c r="I58" s="46"/>
    </row>
    <row r="59" spans="1:9" s="21" customFormat="1" ht="35.25" customHeight="1">
      <c r="A59" s="111"/>
      <c r="B59" s="99"/>
      <c r="C59" s="47"/>
      <c r="D59" s="47"/>
      <c r="E59" s="100"/>
      <c r="F59" s="17"/>
      <c r="G59" s="1" t="s">
        <v>6</v>
      </c>
      <c r="H59" s="48"/>
      <c r="I59" s="49"/>
    </row>
    <row r="60" spans="1:9" s="21" customFormat="1" ht="18" customHeight="1">
      <c r="A60" s="111"/>
      <c r="B60" s="99"/>
      <c r="C60" s="47"/>
      <c r="D60" s="47"/>
      <c r="E60" s="100"/>
      <c r="F60" s="17"/>
      <c r="G60" s="1" t="s">
        <v>16</v>
      </c>
      <c r="H60" s="48"/>
      <c r="I60" s="49"/>
    </row>
    <row r="61" spans="1:9" s="21" customFormat="1" ht="18" customHeight="1">
      <c r="A61" s="111"/>
      <c r="B61" s="99"/>
      <c r="C61" s="47"/>
      <c r="D61" s="47"/>
      <c r="E61" s="100"/>
      <c r="F61" s="17"/>
      <c r="G61" s="1" t="s">
        <v>21</v>
      </c>
      <c r="H61" s="48"/>
      <c r="I61" s="49"/>
    </row>
    <row r="62" spans="1:9" s="21" customFormat="1" ht="26.25" customHeight="1">
      <c r="A62" s="379" t="s">
        <v>57</v>
      </c>
      <c r="B62" s="379"/>
      <c r="C62" s="379"/>
      <c r="D62" s="379"/>
      <c r="E62" s="379"/>
      <c r="F62" s="379"/>
      <c r="G62" s="379"/>
      <c r="H62" s="379"/>
      <c r="I62" s="379"/>
    </row>
    <row r="63" spans="1:9" s="9" customFormat="1" ht="17.25" customHeight="1">
      <c r="A63" s="379" t="s">
        <v>1066</v>
      </c>
      <c r="B63" s="379"/>
      <c r="C63" s="379"/>
      <c r="D63" s="379"/>
      <c r="E63" s="379"/>
      <c r="F63" s="379"/>
      <c r="G63" s="379"/>
      <c r="H63" s="379"/>
      <c r="I63" s="379"/>
    </row>
    <row r="64" spans="1:9" s="9" customFormat="1" ht="18.75" customHeight="1">
      <c r="A64" s="399" t="s">
        <v>1069</v>
      </c>
      <c r="B64" s="399"/>
      <c r="C64" s="399"/>
      <c r="D64" s="399"/>
      <c r="E64" s="399"/>
      <c r="F64" s="399"/>
      <c r="G64" s="399"/>
      <c r="H64" s="399"/>
      <c r="I64" s="399"/>
    </row>
    <row r="65" spans="1:10" s="21" customFormat="1" ht="23.25" customHeight="1">
      <c r="A65" s="380" t="s">
        <v>0</v>
      </c>
      <c r="B65" s="4" t="s">
        <v>1</v>
      </c>
      <c r="C65" s="87" t="s">
        <v>9</v>
      </c>
      <c r="D65" s="5" t="s">
        <v>8</v>
      </c>
      <c r="E65" s="4" t="s">
        <v>2</v>
      </c>
      <c r="F65" s="383" t="s">
        <v>10</v>
      </c>
      <c r="G65" s="383" t="s">
        <v>3</v>
      </c>
      <c r="H65" s="4" t="s">
        <v>4</v>
      </c>
      <c r="I65" s="413" t="s">
        <v>11</v>
      </c>
      <c r="J65" s="4" t="s">
        <v>1070</v>
      </c>
    </row>
    <row r="66" spans="1:10" s="21" customFormat="1" ht="18.75" customHeight="1">
      <c r="A66" s="381"/>
      <c r="B66" s="23"/>
      <c r="C66" s="15"/>
      <c r="D66" s="15"/>
      <c r="E66" s="14"/>
      <c r="F66" s="384"/>
      <c r="G66" s="384"/>
      <c r="H66" s="14" t="s">
        <v>5</v>
      </c>
      <c r="I66" s="414"/>
      <c r="J66" s="350"/>
    </row>
    <row r="67" spans="1:10" s="21" customFormat="1" ht="18.75" customHeight="1">
      <c r="A67" s="382"/>
      <c r="B67" s="24"/>
      <c r="C67" s="8"/>
      <c r="D67" s="8"/>
      <c r="E67" s="7"/>
      <c r="F67" s="385"/>
      <c r="G67" s="385"/>
      <c r="H67" s="7"/>
      <c r="I67" s="415"/>
      <c r="J67" s="351"/>
    </row>
    <row r="68" spans="1:10" s="21" customFormat="1" ht="18" customHeight="1">
      <c r="A68" s="79">
        <v>15</v>
      </c>
      <c r="B68" s="27" t="s">
        <v>221</v>
      </c>
      <c r="C68" s="37">
        <v>95000</v>
      </c>
      <c r="D68" s="37">
        <v>95000</v>
      </c>
      <c r="E68" s="61" t="s">
        <v>12</v>
      </c>
      <c r="F68" s="108" t="s">
        <v>52</v>
      </c>
      <c r="G68" s="108" t="s">
        <v>52</v>
      </c>
      <c r="H68" s="68" t="s">
        <v>14</v>
      </c>
      <c r="I68" s="352" t="s">
        <v>244</v>
      </c>
      <c r="J68" s="20"/>
    </row>
    <row r="69" spans="1:10" s="21" customFormat="1" ht="18" customHeight="1">
      <c r="A69" s="81"/>
      <c r="B69" s="12"/>
      <c r="C69" s="39"/>
      <c r="D69" s="39"/>
      <c r="E69" s="62"/>
      <c r="F69" s="103" t="s">
        <v>866</v>
      </c>
      <c r="G69" s="103" t="s">
        <v>866</v>
      </c>
      <c r="H69" s="67" t="s">
        <v>15</v>
      </c>
      <c r="I69" s="349" t="s">
        <v>352</v>
      </c>
      <c r="J69" s="13"/>
    </row>
    <row r="70" spans="1:10" s="21" customFormat="1" ht="18" customHeight="1">
      <c r="A70" s="81"/>
      <c r="B70" s="12"/>
      <c r="C70" s="39"/>
      <c r="D70" s="39"/>
      <c r="E70" s="62"/>
      <c r="F70" s="103"/>
      <c r="G70" s="103"/>
      <c r="H70" s="67"/>
      <c r="I70" s="41"/>
      <c r="J70" s="13"/>
    </row>
    <row r="71" spans="1:10" s="21" customFormat="1" ht="18" customHeight="1">
      <c r="A71" s="81">
        <v>16</v>
      </c>
      <c r="B71" s="420" t="s">
        <v>222</v>
      </c>
      <c r="C71" s="39">
        <v>12930</v>
      </c>
      <c r="D71" s="39">
        <v>12930</v>
      </c>
      <c r="E71" s="62" t="s">
        <v>12</v>
      </c>
      <c r="F71" s="103" t="s">
        <v>26</v>
      </c>
      <c r="G71" s="103" t="s">
        <v>26</v>
      </c>
      <c r="H71" s="67" t="s">
        <v>14</v>
      </c>
      <c r="I71" s="41" t="s">
        <v>282</v>
      </c>
      <c r="J71" s="418" t="s">
        <v>1071</v>
      </c>
    </row>
    <row r="72" spans="1:10" s="21" customFormat="1" ht="18" customHeight="1">
      <c r="A72" s="81"/>
      <c r="B72" s="420"/>
      <c r="C72" s="39"/>
      <c r="D72" s="39"/>
      <c r="E72" s="62"/>
      <c r="F72" s="103" t="s">
        <v>867</v>
      </c>
      <c r="G72" s="103" t="s">
        <v>867</v>
      </c>
      <c r="H72" s="67" t="s">
        <v>15</v>
      </c>
      <c r="I72" s="41"/>
      <c r="J72" s="419"/>
    </row>
    <row r="73" spans="1:10" s="21" customFormat="1" ht="18" customHeight="1">
      <c r="A73" s="81"/>
      <c r="B73" s="12"/>
      <c r="C73" s="39"/>
      <c r="D73" s="39"/>
      <c r="E73" s="62"/>
      <c r="F73" s="103"/>
      <c r="G73" s="103"/>
      <c r="H73" s="67"/>
      <c r="I73" s="41"/>
      <c r="J73" s="419"/>
    </row>
    <row r="74" spans="1:10" s="21" customFormat="1" ht="18" customHeight="1">
      <c r="A74" s="81">
        <v>17</v>
      </c>
      <c r="B74" s="420" t="s">
        <v>223</v>
      </c>
      <c r="C74" s="16">
        <v>4990</v>
      </c>
      <c r="D74" s="16">
        <v>4990</v>
      </c>
      <c r="E74" s="62" t="s">
        <v>12</v>
      </c>
      <c r="F74" s="103" t="s">
        <v>26</v>
      </c>
      <c r="G74" s="103" t="s">
        <v>26</v>
      </c>
      <c r="H74" s="67" t="s">
        <v>14</v>
      </c>
      <c r="I74" s="90" t="s">
        <v>282</v>
      </c>
      <c r="J74" s="419"/>
    </row>
    <row r="75" spans="1:10" s="21" customFormat="1" ht="18" customHeight="1">
      <c r="A75" s="81"/>
      <c r="B75" s="420"/>
      <c r="C75" s="16"/>
      <c r="D75" s="16"/>
      <c r="E75" s="62"/>
      <c r="F75" s="103" t="s">
        <v>868</v>
      </c>
      <c r="G75" s="103" t="s">
        <v>868</v>
      </c>
      <c r="H75" s="67" t="s">
        <v>15</v>
      </c>
      <c r="I75" s="90"/>
      <c r="J75" s="419"/>
    </row>
    <row r="76" spans="1:10" s="21" customFormat="1" ht="18" customHeight="1">
      <c r="A76" s="81"/>
      <c r="B76" s="12"/>
      <c r="C76" s="16"/>
      <c r="D76" s="16"/>
      <c r="E76" s="62"/>
      <c r="F76" s="103"/>
      <c r="G76" s="103"/>
      <c r="H76" s="67"/>
      <c r="I76" s="90"/>
      <c r="J76" s="419"/>
    </row>
    <row r="77" spans="1:10" s="21" customFormat="1" ht="21.75" customHeight="1">
      <c r="A77" s="81">
        <v>18</v>
      </c>
      <c r="B77" s="420" t="s">
        <v>224</v>
      </c>
      <c r="C77" s="164">
        <v>13410</v>
      </c>
      <c r="D77" s="164">
        <v>13410</v>
      </c>
      <c r="E77" s="62" t="s">
        <v>12</v>
      </c>
      <c r="F77" s="103" t="s">
        <v>26</v>
      </c>
      <c r="G77" s="103" t="s">
        <v>26</v>
      </c>
      <c r="H77" s="67" t="s">
        <v>14</v>
      </c>
      <c r="I77" s="41" t="s">
        <v>282</v>
      </c>
      <c r="J77" s="419"/>
    </row>
    <row r="78" spans="1:10" s="21" customFormat="1" ht="18" customHeight="1">
      <c r="A78" s="81"/>
      <c r="B78" s="420"/>
      <c r="C78" s="164"/>
      <c r="D78" s="164"/>
      <c r="E78" s="62"/>
      <c r="F78" s="103" t="s">
        <v>869</v>
      </c>
      <c r="G78" s="103" t="s">
        <v>869</v>
      </c>
      <c r="H78" s="67" t="s">
        <v>15</v>
      </c>
      <c r="I78" s="41"/>
      <c r="J78" s="419"/>
    </row>
    <row r="79" spans="1:10" s="21" customFormat="1" ht="18" customHeight="1">
      <c r="A79" s="81"/>
      <c r="B79" s="150"/>
      <c r="C79" s="164"/>
      <c r="D79" s="164"/>
      <c r="E79" s="62"/>
      <c r="F79" s="103"/>
      <c r="G79" s="103"/>
      <c r="H79" s="67"/>
      <c r="I79" s="41"/>
      <c r="J79" s="419"/>
    </row>
    <row r="80" spans="1:10" s="21" customFormat="1" ht="19.5">
      <c r="A80" s="81">
        <v>19</v>
      </c>
      <c r="B80" s="420" t="s">
        <v>225</v>
      </c>
      <c r="C80" s="164">
        <v>52510</v>
      </c>
      <c r="D80" s="164">
        <v>52510</v>
      </c>
      <c r="E80" s="62" t="s">
        <v>12</v>
      </c>
      <c r="F80" s="103" t="s">
        <v>26</v>
      </c>
      <c r="G80" s="103" t="s">
        <v>26</v>
      </c>
      <c r="H80" s="67" t="s">
        <v>14</v>
      </c>
      <c r="I80" s="41" t="s">
        <v>282</v>
      </c>
      <c r="J80" s="419"/>
    </row>
    <row r="81" spans="1:10" s="21" customFormat="1" ht="18" customHeight="1">
      <c r="A81" s="81"/>
      <c r="B81" s="420"/>
      <c r="C81" s="164"/>
      <c r="D81" s="164"/>
      <c r="E81" s="62"/>
      <c r="F81" s="103" t="s">
        <v>870</v>
      </c>
      <c r="G81" s="103" t="s">
        <v>870</v>
      </c>
      <c r="H81" s="67" t="s">
        <v>15</v>
      </c>
      <c r="I81" s="41"/>
      <c r="J81" s="419"/>
    </row>
    <row r="82" spans="1:10" s="21" customFormat="1" ht="18" customHeight="1">
      <c r="A82" s="81"/>
      <c r="B82" s="150"/>
      <c r="C82" s="164"/>
      <c r="D82" s="164"/>
      <c r="E82" s="62"/>
      <c r="F82" s="103"/>
      <c r="G82" s="103"/>
      <c r="H82" s="67"/>
      <c r="I82" s="41"/>
      <c r="J82" s="419"/>
    </row>
    <row r="83" spans="1:10" s="21" customFormat="1" ht="21.75" customHeight="1">
      <c r="A83" s="81">
        <v>20</v>
      </c>
      <c r="B83" s="420" t="s">
        <v>226</v>
      </c>
      <c r="C83" s="165">
        <v>3300</v>
      </c>
      <c r="D83" s="165">
        <v>3300</v>
      </c>
      <c r="E83" s="62" t="s">
        <v>12</v>
      </c>
      <c r="F83" s="103" t="s">
        <v>26</v>
      </c>
      <c r="G83" s="103" t="s">
        <v>26</v>
      </c>
      <c r="H83" s="67" t="s">
        <v>14</v>
      </c>
      <c r="I83" s="41" t="s">
        <v>282</v>
      </c>
      <c r="J83" s="419"/>
    </row>
    <row r="84" spans="1:10" s="21" customFormat="1" ht="15.75" customHeight="1">
      <c r="A84" s="22"/>
      <c r="B84" s="420"/>
      <c r="C84" s="39"/>
      <c r="D84" s="39"/>
      <c r="E84" s="62"/>
      <c r="F84" s="150" t="s">
        <v>871</v>
      </c>
      <c r="G84" s="150" t="s">
        <v>871</v>
      </c>
      <c r="H84" s="67" t="s">
        <v>15</v>
      </c>
      <c r="I84" s="41"/>
      <c r="J84" s="417"/>
    </row>
    <row r="85" spans="1:10" s="21" customFormat="1" ht="14.25" customHeight="1">
      <c r="A85" s="34"/>
      <c r="B85" s="107"/>
      <c r="C85" s="45"/>
      <c r="D85" s="45"/>
      <c r="E85" s="74"/>
      <c r="F85" s="175"/>
      <c r="G85" s="175"/>
      <c r="H85" s="72"/>
      <c r="I85" s="46"/>
      <c r="J85" s="28"/>
    </row>
    <row r="86" spans="1:10" s="21" customFormat="1" ht="18" customHeight="1">
      <c r="A86" s="36"/>
      <c r="B86" s="99"/>
      <c r="C86" s="47"/>
      <c r="D86" s="47"/>
      <c r="E86" s="100"/>
      <c r="G86" s="47"/>
      <c r="H86" s="71"/>
      <c r="I86" s="49"/>
    </row>
    <row r="87" spans="1:10" s="21" customFormat="1" ht="22.5" customHeight="1">
      <c r="A87" s="36"/>
      <c r="B87" s="99"/>
      <c r="C87" s="47"/>
      <c r="D87" s="47"/>
      <c r="E87" s="100"/>
      <c r="G87" s="1" t="s">
        <v>6</v>
      </c>
      <c r="H87" s="48"/>
      <c r="I87" s="49"/>
    </row>
    <row r="88" spans="1:10" s="21" customFormat="1" ht="18" customHeight="1">
      <c r="A88" s="36"/>
      <c r="B88" s="99"/>
      <c r="C88" s="47"/>
      <c r="D88" s="47"/>
      <c r="E88" s="100"/>
      <c r="G88" s="1" t="s">
        <v>16</v>
      </c>
      <c r="H88" s="48"/>
      <c r="I88" s="49"/>
    </row>
    <row r="89" spans="1:10" s="21" customFormat="1" ht="18" customHeight="1">
      <c r="A89" s="36"/>
      <c r="B89" s="99"/>
      <c r="C89" s="47"/>
      <c r="D89" s="47"/>
      <c r="E89" s="100"/>
      <c r="G89" s="1" t="s">
        <v>21</v>
      </c>
      <c r="H89" s="48"/>
      <c r="I89" s="49"/>
    </row>
    <row r="90" spans="1:10" s="21" customFormat="1" ht="26.25" customHeight="1">
      <c r="A90" s="379" t="s">
        <v>57</v>
      </c>
      <c r="B90" s="379"/>
      <c r="C90" s="379"/>
      <c r="D90" s="379"/>
      <c r="E90" s="379"/>
      <c r="F90" s="379"/>
      <c r="G90" s="379"/>
      <c r="H90" s="379"/>
      <c r="I90" s="379"/>
    </row>
    <row r="91" spans="1:10" s="9" customFormat="1" ht="17.25" customHeight="1">
      <c r="A91" s="379" t="s">
        <v>1066</v>
      </c>
      <c r="B91" s="379"/>
      <c r="C91" s="379"/>
      <c r="D91" s="379"/>
      <c r="E91" s="379"/>
      <c r="F91" s="379"/>
      <c r="G91" s="379"/>
      <c r="H91" s="379"/>
      <c r="I91" s="379"/>
    </row>
    <row r="92" spans="1:10" s="9" customFormat="1" ht="18.75" customHeight="1">
      <c r="A92" s="399" t="s">
        <v>1069</v>
      </c>
      <c r="B92" s="399"/>
      <c r="C92" s="399"/>
      <c r="D92" s="399"/>
      <c r="E92" s="399"/>
      <c r="F92" s="399"/>
      <c r="G92" s="399"/>
      <c r="H92" s="399"/>
      <c r="I92" s="399"/>
    </row>
    <row r="93" spans="1:10" s="21" customFormat="1" ht="23.25" customHeight="1">
      <c r="A93" s="380" t="s">
        <v>0</v>
      </c>
      <c r="B93" s="4" t="s">
        <v>1</v>
      </c>
      <c r="C93" s="87" t="s">
        <v>9</v>
      </c>
      <c r="D93" s="5" t="s">
        <v>8</v>
      </c>
      <c r="E93" s="4" t="s">
        <v>2</v>
      </c>
      <c r="F93" s="383" t="s">
        <v>10</v>
      </c>
      <c r="G93" s="383" t="s">
        <v>3</v>
      </c>
      <c r="H93" s="4" t="s">
        <v>4</v>
      </c>
      <c r="I93" s="413" t="s">
        <v>11</v>
      </c>
    </row>
    <row r="94" spans="1:10" s="21" customFormat="1" ht="18.75" customHeight="1">
      <c r="A94" s="381"/>
      <c r="B94" s="23"/>
      <c r="C94" s="15"/>
      <c r="D94" s="15"/>
      <c r="E94" s="14"/>
      <c r="F94" s="384"/>
      <c r="G94" s="384"/>
      <c r="H94" s="14" t="s">
        <v>5</v>
      </c>
      <c r="I94" s="414"/>
    </row>
    <row r="95" spans="1:10" s="21" customFormat="1" ht="18.75" customHeight="1">
      <c r="A95" s="382"/>
      <c r="B95" s="24"/>
      <c r="C95" s="8"/>
      <c r="D95" s="8"/>
      <c r="E95" s="7"/>
      <c r="F95" s="385"/>
      <c r="G95" s="385"/>
      <c r="H95" s="7"/>
      <c r="I95" s="415"/>
    </row>
    <row r="96" spans="1:10" s="21" customFormat="1" ht="18" customHeight="1">
      <c r="A96" s="81">
        <v>21</v>
      </c>
      <c r="B96" s="12" t="s">
        <v>738</v>
      </c>
      <c r="C96" s="39">
        <v>71300</v>
      </c>
      <c r="D96" s="39">
        <v>71142.52</v>
      </c>
      <c r="E96" s="62" t="s">
        <v>12</v>
      </c>
      <c r="F96" s="12" t="s">
        <v>741</v>
      </c>
      <c r="G96" s="12" t="s">
        <v>741</v>
      </c>
      <c r="H96" s="67" t="s">
        <v>14</v>
      </c>
      <c r="I96" s="41" t="s">
        <v>739</v>
      </c>
    </row>
    <row r="97" spans="1:9" s="21" customFormat="1" ht="18" customHeight="1">
      <c r="A97" s="81"/>
      <c r="B97" s="12"/>
      <c r="C97" s="39"/>
      <c r="D97" s="39"/>
      <c r="E97" s="62"/>
      <c r="F97" s="12" t="s">
        <v>872</v>
      </c>
      <c r="G97" s="12" t="s">
        <v>872</v>
      </c>
      <c r="H97" s="67" t="s">
        <v>15</v>
      </c>
      <c r="I97" s="41" t="s">
        <v>740</v>
      </c>
    </row>
    <row r="98" spans="1:9" s="21" customFormat="1" ht="18" customHeight="1">
      <c r="A98" s="81"/>
      <c r="B98" s="12"/>
      <c r="C98" s="39"/>
      <c r="D98" s="39"/>
      <c r="E98" s="62"/>
      <c r="F98" s="12"/>
      <c r="G98" s="39"/>
      <c r="H98" s="67"/>
      <c r="I98" s="41"/>
    </row>
    <row r="99" spans="1:9" s="21" customFormat="1" ht="18" customHeight="1">
      <c r="A99" s="81"/>
      <c r="B99" s="12"/>
      <c r="C99" s="39"/>
      <c r="D99" s="39"/>
      <c r="E99" s="62"/>
      <c r="F99" s="12"/>
      <c r="G99" s="39"/>
      <c r="H99" s="67"/>
      <c r="I99" s="41"/>
    </row>
    <row r="100" spans="1:9" s="21" customFormat="1" ht="18" customHeight="1">
      <c r="A100" s="81"/>
      <c r="B100" s="12"/>
      <c r="C100" s="39"/>
      <c r="D100" s="39"/>
      <c r="E100" s="62"/>
      <c r="F100" s="12"/>
      <c r="G100" s="39"/>
      <c r="H100" s="67"/>
      <c r="I100" s="41"/>
    </row>
    <row r="101" spans="1:9" s="21" customFormat="1" ht="18" customHeight="1">
      <c r="A101" s="85"/>
      <c r="B101" s="26"/>
      <c r="C101" s="45"/>
      <c r="D101" s="45"/>
      <c r="E101" s="74"/>
      <c r="F101" s="26"/>
      <c r="G101" s="45"/>
      <c r="H101" s="72"/>
      <c r="I101" s="46"/>
    </row>
    <row r="105" spans="1:9">
      <c r="G105" s="1" t="s">
        <v>6</v>
      </c>
      <c r="H105" s="48"/>
      <c r="I105" s="49"/>
    </row>
    <row r="106" spans="1:9">
      <c r="G106" s="1" t="s">
        <v>16</v>
      </c>
      <c r="H106" s="48"/>
      <c r="I106" s="49"/>
    </row>
    <row r="107" spans="1:9">
      <c r="G107" s="1" t="s">
        <v>21</v>
      </c>
      <c r="H107" s="48"/>
      <c r="I107" s="49"/>
    </row>
    <row r="108" spans="1:9">
      <c r="C108" s="299"/>
      <c r="D108" s="299"/>
    </row>
  </sheetData>
  <mergeCells count="40">
    <mergeCell ref="J71:J84"/>
    <mergeCell ref="A63:I63"/>
    <mergeCell ref="A64:I64"/>
    <mergeCell ref="A33:I33"/>
    <mergeCell ref="A34:I34"/>
    <mergeCell ref="B71:B72"/>
    <mergeCell ref="B74:B75"/>
    <mergeCell ref="B77:B78"/>
    <mergeCell ref="B80:B81"/>
    <mergeCell ref="B83:B84"/>
    <mergeCell ref="B53:B54"/>
    <mergeCell ref="B56:B57"/>
    <mergeCell ref="A62:I62"/>
    <mergeCell ref="A65:A67"/>
    <mergeCell ref="F65:F67"/>
    <mergeCell ref="G65:G67"/>
    <mergeCell ref="I65:I67"/>
    <mergeCell ref="A35:A37"/>
    <mergeCell ref="F35:F37"/>
    <mergeCell ref="G35:G37"/>
    <mergeCell ref="I35:I37"/>
    <mergeCell ref="B7:B8"/>
    <mergeCell ref="B10:B11"/>
    <mergeCell ref="B13:B14"/>
    <mergeCell ref="B22:B23"/>
    <mergeCell ref="A32:I32"/>
    <mergeCell ref="A1:I1"/>
    <mergeCell ref="A4:A6"/>
    <mergeCell ref="F4:F6"/>
    <mergeCell ref="G4:G6"/>
    <mergeCell ref="I4:I6"/>
    <mergeCell ref="A2:I2"/>
    <mergeCell ref="A3:I3"/>
    <mergeCell ref="A90:I90"/>
    <mergeCell ref="A93:A95"/>
    <mergeCell ref="F93:F95"/>
    <mergeCell ref="G93:G95"/>
    <mergeCell ref="I93:I95"/>
    <mergeCell ref="A91:I91"/>
    <mergeCell ref="A92:I92"/>
  </mergeCells>
  <pageMargins left="0.23622047244094491" right="0.23622047244094491" top="0.59055118110236227" bottom="0.39370078740157483" header="0.31496062992125984" footer="0.31496062992125984"/>
  <pageSetup paperSize="9" orientation="landscape" r:id="rId1"/>
  <headerFooter>
    <oddHeader xml:space="preserve">&amp;R&amp;"TH SarabunIT๙,ธรรมดา"&amp;14สขร.1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J112"/>
  <sheetViews>
    <sheetView zoomScale="130" zoomScaleNormal="130" zoomScalePageLayoutView="120" workbookViewId="0">
      <selection activeCell="D93" sqref="D93:D96"/>
    </sheetView>
  </sheetViews>
  <sheetFormatPr defaultColWidth="9" defaultRowHeight="20.25"/>
  <cols>
    <col min="1" max="1" width="5" style="2" customWidth="1"/>
    <col min="2" max="2" width="27" style="1" customWidth="1"/>
    <col min="3" max="3" width="14.28515625" style="3" customWidth="1"/>
    <col min="4" max="4" width="13.140625" style="3" customWidth="1"/>
    <col min="5" max="5" width="12.7109375" style="2" customWidth="1"/>
    <col min="6" max="7" width="18.85546875" style="1" customWidth="1"/>
    <col min="8" max="8" width="13.5703125" style="1" customWidth="1"/>
    <col min="9" max="9" width="15.42578125" style="1" customWidth="1"/>
    <col min="10" max="10" width="10.140625" style="1" customWidth="1"/>
    <col min="11" max="16384" width="9" style="1"/>
  </cols>
  <sheetData>
    <row r="1" spans="1:9" s="9" customFormat="1" ht="19.5" customHeight="1">
      <c r="A1" s="379" t="s">
        <v>209</v>
      </c>
      <c r="B1" s="379"/>
      <c r="C1" s="379"/>
      <c r="D1" s="379"/>
      <c r="E1" s="379"/>
      <c r="F1" s="379"/>
      <c r="G1" s="379"/>
      <c r="H1" s="379"/>
      <c r="I1" s="379"/>
    </row>
    <row r="2" spans="1:9" s="9" customFormat="1" ht="16.5" customHeight="1">
      <c r="A2" s="390" t="s">
        <v>1066</v>
      </c>
      <c r="B2" s="390"/>
      <c r="C2" s="390"/>
      <c r="D2" s="390"/>
      <c r="E2" s="390"/>
      <c r="F2" s="390"/>
      <c r="G2" s="390"/>
      <c r="H2" s="390"/>
      <c r="I2" s="390"/>
    </row>
    <row r="3" spans="1:9" s="9" customFormat="1" ht="20.25" customHeight="1">
      <c r="A3" s="372" t="s">
        <v>1072</v>
      </c>
      <c r="B3" s="372"/>
      <c r="C3" s="372"/>
      <c r="D3" s="372"/>
      <c r="E3" s="372"/>
      <c r="F3" s="372"/>
      <c r="G3" s="372"/>
      <c r="H3" s="372"/>
      <c r="I3" s="372"/>
    </row>
    <row r="4" spans="1:9" s="6" customFormat="1" ht="17.25" customHeight="1">
      <c r="A4" s="383" t="s">
        <v>0</v>
      </c>
      <c r="B4" s="423" t="s">
        <v>1</v>
      </c>
      <c r="C4" s="426" t="s">
        <v>9</v>
      </c>
      <c r="D4" s="429" t="s">
        <v>8</v>
      </c>
      <c r="E4" s="423" t="s">
        <v>2</v>
      </c>
      <c r="F4" s="383" t="s">
        <v>10</v>
      </c>
      <c r="G4" s="383" t="s">
        <v>3</v>
      </c>
      <c r="H4" s="4" t="s">
        <v>4</v>
      </c>
      <c r="I4" s="413" t="s">
        <v>11</v>
      </c>
    </row>
    <row r="5" spans="1:9" s="6" customFormat="1" ht="17.25" customHeight="1">
      <c r="A5" s="384"/>
      <c r="B5" s="424"/>
      <c r="C5" s="427"/>
      <c r="D5" s="430"/>
      <c r="E5" s="424"/>
      <c r="F5" s="384"/>
      <c r="G5" s="384"/>
      <c r="H5" s="14" t="s">
        <v>5</v>
      </c>
      <c r="I5" s="414"/>
    </row>
    <row r="6" spans="1:9" s="6" customFormat="1" ht="17.25" customHeight="1">
      <c r="A6" s="385"/>
      <c r="B6" s="425"/>
      <c r="C6" s="428"/>
      <c r="D6" s="431"/>
      <c r="E6" s="425"/>
      <c r="F6" s="385"/>
      <c r="G6" s="385"/>
      <c r="H6" s="7"/>
      <c r="I6" s="415"/>
    </row>
    <row r="7" spans="1:9" s="80" customFormat="1" ht="18.75" customHeight="1">
      <c r="A7" s="79">
        <v>1</v>
      </c>
      <c r="B7" s="408" t="s">
        <v>245</v>
      </c>
      <c r="C7" s="168">
        <v>7980</v>
      </c>
      <c r="D7" s="168">
        <v>7980</v>
      </c>
      <c r="E7" s="61" t="s">
        <v>12</v>
      </c>
      <c r="F7" s="108" t="s">
        <v>20</v>
      </c>
      <c r="G7" s="108" t="s">
        <v>20</v>
      </c>
      <c r="H7" s="68" t="s">
        <v>14</v>
      </c>
      <c r="I7" s="130" t="s">
        <v>263</v>
      </c>
    </row>
    <row r="8" spans="1:9" s="80" customFormat="1" ht="18.75" customHeight="1">
      <c r="A8" s="81"/>
      <c r="B8" s="404"/>
      <c r="C8" s="165"/>
      <c r="D8" s="165"/>
      <c r="E8" s="62"/>
      <c r="F8" s="103" t="s">
        <v>873</v>
      </c>
      <c r="G8" s="103" t="s">
        <v>873</v>
      </c>
      <c r="H8" s="67" t="s">
        <v>15</v>
      </c>
      <c r="I8" s="41" t="s">
        <v>353</v>
      </c>
    </row>
    <row r="9" spans="1:9" s="80" customFormat="1" ht="10.5" customHeight="1">
      <c r="A9" s="81"/>
      <c r="B9" s="110"/>
      <c r="C9" s="165"/>
      <c r="D9" s="165"/>
      <c r="E9" s="62"/>
      <c r="F9" s="103"/>
      <c r="G9" s="103"/>
      <c r="H9" s="67"/>
      <c r="I9" s="126"/>
    </row>
    <row r="10" spans="1:9" s="80" customFormat="1" ht="18.75" customHeight="1">
      <c r="A10" s="81">
        <v>2</v>
      </c>
      <c r="B10" s="403" t="s">
        <v>354</v>
      </c>
      <c r="C10" s="165">
        <v>800</v>
      </c>
      <c r="D10" s="165">
        <v>800</v>
      </c>
      <c r="E10" s="62" t="s">
        <v>12</v>
      </c>
      <c r="F10" s="104" t="s">
        <v>38</v>
      </c>
      <c r="G10" s="104" t="s">
        <v>38</v>
      </c>
      <c r="H10" s="67" t="s">
        <v>14</v>
      </c>
      <c r="I10" s="137" t="s">
        <v>264</v>
      </c>
    </row>
    <row r="11" spans="1:9" s="80" customFormat="1" ht="18.75" customHeight="1">
      <c r="A11" s="81"/>
      <c r="B11" s="404"/>
      <c r="C11" s="165"/>
      <c r="D11" s="165"/>
      <c r="E11" s="62"/>
      <c r="F11" s="104" t="s">
        <v>874</v>
      </c>
      <c r="G11" s="104" t="s">
        <v>874</v>
      </c>
      <c r="H11" s="67" t="s">
        <v>15</v>
      </c>
      <c r="I11" s="41" t="s">
        <v>358</v>
      </c>
    </row>
    <row r="12" spans="1:9" s="80" customFormat="1" ht="10.5" customHeight="1">
      <c r="A12" s="81"/>
      <c r="B12" s="110"/>
      <c r="C12" s="165"/>
      <c r="D12" s="165"/>
      <c r="E12" s="62"/>
      <c r="F12" s="104"/>
      <c r="G12" s="104"/>
      <c r="H12" s="67"/>
      <c r="I12" s="137"/>
    </row>
    <row r="13" spans="1:9" s="80" customFormat="1" ht="18.75" customHeight="1">
      <c r="A13" s="81">
        <v>3</v>
      </c>
      <c r="B13" s="403" t="s">
        <v>246</v>
      </c>
      <c r="C13" s="165">
        <v>3830</v>
      </c>
      <c r="D13" s="165">
        <v>3830</v>
      </c>
      <c r="E13" s="62" t="s">
        <v>12</v>
      </c>
      <c r="F13" s="103" t="s">
        <v>30</v>
      </c>
      <c r="G13" s="103" t="s">
        <v>30</v>
      </c>
      <c r="H13" s="67" t="s">
        <v>14</v>
      </c>
      <c r="I13" s="137" t="s">
        <v>265</v>
      </c>
    </row>
    <row r="14" spans="1:9" s="80" customFormat="1" ht="18.75" customHeight="1">
      <c r="A14" s="81"/>
      <c r="B14" s="404"/>
      <c r="C14" s="165"/>
      <c r="D14" s="165"/>
      <c r="E14" s="62"/>
      <c r="F14" s="103" t="s">
        <v>875</v>
      </c>
      <c r="G14" s="103" t="s">
        <v>875</v>
      </c>
      <c r="H14" s="67" t="s">
        <v>15</v>
      </c>
      <c r="I14" s="41" t="s">
        <v>359</v>
      </c>
    </row>
    <row r="15" spans="1:9" s="80" customFormat="1" ht="12" customHeight="1">
      <c r="A15" s="81"/>
      <c r="B15" s="110"/>
      <c r="C15" s="165"/>
      <c r="D15" s="165"/>
      <c r="E15" s="62"/>
      <c r="F15" s="103"/>
      <c r="G15" s="103"/>
      <c r="H15" s="67"/>
      <c r="I15" s="137"/>
    </row>
    <row r="16" spans="1:9" s="80" customFormat="1" ht="18.75" customHeight="1">
      <c r="A16" s="81">
        <v>4</v>
      </c>
      <c r="B16" s="110" t="s">
        <v>247</v>
      </c>
      <c r="C16" s="165">
        <v>4150</v>
      </c>
      <c r="D16" s="165">
        <v>4150</v>
      </c>
      <c r="E16" s="62" t="s">
        <v>12</v>
      </c>
      <c r="F16" s="103" t="s">
        <v>46</v>
      </c>
      <c r="G16" s="103" t="s">
        <v>46</v>
      </c>
      <c r="H16" s="67" t="s">
        <v>14</v>
      </c>
      <c r="I16" s="137" t="s">
        <v>266</v>
      </c>
    </row>
    <row r="17" spans="1:9" s="80" customFormat="1" ht="18.75" customHeight="1">
      <c r="A17" s="81"/>
      <c r="B17" s="110"/>
      <c r="C17" s="165"/>
      <c r="D17" s="165"/>
      <c r="E17" s="62"/>
      <c r="F17" s="103" t="s">
        <v>876</v>
      </c>
      <c r="G17" s="103" t="s">
        <v>876</v>
      </c>
      <c r="H17" s="67" t="s">
        <v>15</v>
      </c>
      <c r="I17" s="41" t="s">
        <v>360</v>
      </c>
    </row>
    <row r="18" spans="1:9" s="80" customFormat="1" ht="13.5" customHeight="1">
      <c r="A18" s="81"/>
      <c r="B18" s="110"/>
      <c r="C18" s="165"/>
      <c r="D18" s="165"/>
      <c r="E18" s="62"/>
      <c r="F18" s="103"/>
      <c r="G18" s="103"/>
      <c r="H18" s="67"/>
      <c r="I18" s="137"/>
    </row>
    <row r="19" spans="1:9" s="80" customFormat="1" ht="18.75" customHeight="1">
      <c r="A19" s="81">
        <v>5</v>
      </c>
      <c r="B19" s="163" t="s">
        <v>355</v>
      </c>
      <c r="C19" s="165">
        <v>1200</v>
      </c>
      <c r="D19" s="165">
        <v>1200</v>
      </c>
      <c r="E19" s="62" t="s">
        <v>12</v>
      </c>
      <c r="F19" s="104" t="s">
        <v>182</v>
      </c>
      <c r="G19" s="104" t="s">
        <v>182</v>
      </c>
      <c r="H19" s="67" t="s">
        <v>14</v>
      </c>
      <c r="I19" s="137" t="s">
        <v>267</v>
      </c>
    </row>
    <row r="20" spans="1:9" s="80" customFormat="1" ht="18.75" customHeight="1">
      <c r="A20" s="81"/>
      <c r="B20" s="167" t="s">
        <v>356</v>
      </c>
      <c r="C20" s="165"/>
      <c r="D20" s="165"/>
      <c r="E20" s="62"/>
      <c r="F20" s="104" t="s">
        <v>877</v>
      </c>
      <c r="G20" s="104" t="s">
        <v>877</v>
      </c>
      <c r="H20" s="67" t="s">
        <v>15</v>
      </c>
      <c r="I20" s="41" t="s">
        <v>360</v>
      </c>
    </row>
    <row r="21" spans="1:9" s="80" customFormat="1" ht="12.75" customHeight="1">
      <c r="A21" s="81"/>
      <c r="B21" s="110"/>
      <c r="C21" s="165"/>
      <c r="D21" s="165"/>
      <c r="E21" s="62"/>
      <c r="F21" s="104"/>
      <c r="G21" s="104"/>
      <c r="H21" s="67"/>
      <c r="I21" s="137"/>
    </row>
    <row r="22" spans="1:9" s="80" customFormat="1" ht="18.75" customHeight="1">
      <c r="A22" s="81">
        <v>6</v>
      </c>
      <c r="B22" s="110" t="s">
        <v>249</v>
      </c>
      <c r="C22" s="165">
        <v>935</v>
      </c>
      <c r="D22" s="165">
        <v>935</v>
      </c>
      <c r="E22" s="62" t="s">
        <v>12</v>
      </c>
      <c r="F22" s="103" t="s">
        <v>20</v>
      </c>
      <c r="G22" s="103" t="s">
        <v>20</v>
      </c>
      <c r="H22" s="67" t="s">
        <v>14</v>
      </c>
      <c r="I22" s="137" t="s">
        <v>268</v>
      </c>
    </row>
    <row r="23" spans="1:9" s="80" customFormat="1" ht="18.75" customHeight="1">
      <c r="A23" s="81"/>
      <c r="B23" s="110"/>
      <c r="C23" s="165"/>
      <c r="D23" s="165"/>
      <c r="E23" s="62"/>
      <c r="F23" s="103" t="s">
        <v>878</v>
      </c>
      <c r="G23" s="103" t="s">
        <v>878</v>
      </c>
      <c r="H23" s="67" t="s">
        <v>15</v>
      </c>
      <c r="I23" s="41" t="s">
        <v>361</v>
      </c>
    </row>
    <row r="24" spans="1:9" s="80" customFormat="1" ht="16.5" customHeight="1">
      <c r="A24" s="81"/>
      <c r="B24" s="110"/>
      <c r="C24" s="165"/>
      <c r="D24" s="165"/>
      <c r="E24" s="62"/>
      <c r="F24" s="103"/>
      <c r="G24" s="103"/>
      <c r="H24" s="67"/>
      <c r="I24" s="137"/>
    </row>
    <row r="25" spans="1:9" s="80" customFormat="1" ht="18.75" customHeight="1">
      <c r="A25" s="81">
        <v>7</v>
      </c>
      <c r="B25" s="110" t="s">
        <v>250</v>
      </c>
      <c r="C25" s="165">
        <v>3740</v>
      </c>
      <c r="D25" s="165">
        <v>3740</v>
      </c>
      <c r="E25" s="62" t="s">
        <v>12</v>
      </c>
      <c r="F25" s="103" t="s">
        <v>20</v>
      </c>
      <c r="G25" s="103" t="s">
        <v>20</v>
      </c>
      <c r="H25" s="67" t="s">
        <v>14</v>
      </c>
      <c r="I25" s="137" t="s">
        <v>269</v>
      </c>
    </row>
    <row r="26" spans="1:9" s="80" customFormat="1" ht="18.75" customHeight="1">
      <c r="A26" s="81"/>
      <c r="B26" s="110"/>
      <c r="C26" s="165"/>
      <c r="D26" s="165"/>
      <c r="E26" s="62"/>
      <c r="F26" s="103" t="s">
        <v>879</v>
      </c>
      <c r="G26" s="103" t="s">
        <v>879</v>
      </c>
      <c r="H26" s="67" t="s">
        <v>15</v>
      </c>
      <c r="I26" s="41" t="s">
        <v>362</v>
      </c>
    </row>
    <row r="27" spans="1:9" s="80" customFormat="1" ht="15.75" customHeight="1">
      <c r="A27" s="85"/>
      <c r="B27" s="173"/>
      <c r="C27" s="174"/>
      <c r="D27" s="174"/>
      <c r="E27" s="74"/>
      <c r="F27" s="107"/>
      <c r="G27" s="107"/>
      <c r="H27" s="72"/>
      <c r="I27" s="175"/>
    </row>
    <row r="28" spans="1:9" s="80" customFormat="1" ht="17.25" customHeight="1">
      <c r="A28" s="111"/>
      <c r="B28" s="170"/>
      <c r="C28" s="171"/>
      <c r="D28" s="171"/>
      <c r="E28" s="100"/>
      <c r="F28" s="99"/>
      <c r="G28" s="171"/>
      <c r="H28" s="71"/>
      <c r="I28" s="172"/>
    </row>
    <row r="29" spans="1:9" s="80" customFormat="1" ht="19.5" customHeight="1">
      <c r="A29" s="111"/>
      <c r="B29" s="170"/>
      <c r="C29" s="171"/>
      <c r="D29" s="171"/>
      <c r="E29" s="100"/>
      <c r="F29" s="99"/>
      <c r="G29" s="1" t="s">
        <v>6</v>
      </c>
      <c r="H29" s="48"/>
      <c r="I29" s="49"/>
    </row>
    <row r="30" spans="1:9" s="80" customFormat="1" ht="20.25" customHeight="1">
      <c r="A30" s="111"/>
      <c r="B30" s="170"/>
      <c r="C30" s="171"/>
      <c r="D30" s="171"/>
      <c r="E30" s="100"/>
      <c r="F30" s="99"/>
      <c r="G30" s="1" t="s">
        <v>16</v>
      </c>
      <c r="H30" s="48"/>
      <c r="I30" s="49"/>
    </row>
    <row r="31" spans="1:9" s="80" customFormat="1" ht="20.25" customHeight="1">
      <c r="A31" s="111"/>
      <c r="B31" s="170"/>
      <c r="C31" s="171"/>
      <c r="D31" s="171"/>
      <c r="E31" s="100"/>
      <c r="F31" s="99"/>
      <c r="G31" s="1" t="s">
        <v>21</v>
      </c>
      <c r="H31" s="48"/>
      <c r="I31" s="49"/>
    </row>
    <row r="32" spans="1:9" s="9" customFormat="1" ht="20.25" customHeight="1">
      <c r="A32" s="379" t="s">
        <v>209</v>
      </c>
      <c r="B32" s="379"/>
      <c r="C32" s="379"/>
      <c r="D32" s="379"/>
      <c r="E32" s="379"/>
      <c r="F32" s="379"/>
      <c r="G32" s="379"/>
      <c r="H32" s="379"/>
      <c r="I32" s="379"/>
    </row>
    <row r="33" spans="1:9" s="9" customFormat="1" ht="16.5" customHeight="1">
      <c r="A33" s="390" t="s">
        <v>1066</v>
      </c>
      <c r="B33" s="390"/>
      <c r="C33" s="390"/>
      <c r="D33" s="390"/>
      <c r="E33" s="390"/>
      <c r="F33" s="390"/>
      <c r="G33" s="390"/>
      <c r="H33" s="390"/>
      <c r="I33" s="390"/>
    </row>
    <row r="34" spans="1:9" s="9" customFormat="1" ht="20.25" customHeight="1">
      <c r="A34" s="372" t="s">
        <v>1072</v>
      </c>
      <c r="B34" s="372"/>
      <c r="C34" s="372"/>
      <c r="D34" s="372"/>
      <c r="E34" s="372"/>
      <c r="F34" s="372"/>
      <c r="G34" s="372"/>
      <c r="H34" s="372"/>
      <c r="I34" s="372"/>
    </row>
    <row r="35" spans="1:9" s="6" customFormat="1" ht="20.25" customHeight="1">
      <c r="A35" s="383" t="s">
        <v>0</v>
      </c>
      <c r="B35" s="423" t="s">
        <v>1</v>
      </c>
      <c r="C35" s="426" t="s">
        <v>9</v>
      </c>
      <c r="D35" s="429" t="s">
        <v>8</v>
      </c>
      <c r="E35" s="423" t="s">
        <v>2</v>
      </c>
      <c r="F35" s="383" t="s">
        <v>10</v>
      </c>
      <c r="G35" s="383" t="s">
        <v>3</v>
      </c>
      <c r="H35" s="4" t="s">
        <v>4</v>
      </c>
      <c r="I35" s="413" t="s">
        <v>11</v>
      </c>
    </row>
    <row r="36" spans="1:9" s="6" customFormat="1" ht="15.75" customHeight="1">
      <c r="A36" s="384"/>
      <c r="B36" s="424"/>
      <c r="C36" s="427"/>
      <c r="D36" s="430"/>
      <c r="E36" s="424"/>
      <c r="F36" s="384"/>
      <c r="G36" s="384"/>
      <c r="H36" s="14" t="s">
        <v>5</v>
      </c>
      <c r="I36" s="414"/>
    </row>
    <row r="37" spans="1:9" s="6" customFormat="1" ht="15.75" customHeight="1">
      <c r="A37" s="385"/>
      <c r="B37" s="425"/>
      <c r="C37" s="428"/>
      <c r="D37" s="431"/>
      <c r="E37" s="425"/>
      <c r="F37" s="385"/>
      <c r="G37" s="385"/>
      <c r="H37" s="7"/>
      <c r="I37" s="415"/>
    </row>
    <row r="38" spans="1:9" s="80" customFormat="1" ht="18.75" customHeight="1">
      <c r="A38" s="81">
        <v>8</v>
      </c>
      <c r="B38" s="169" t="s">
        <v>251</v>
      </c>
      <c r="C38" s="165">
        <v>2940</v>
      </c>
      <c r="D38" s="165">
        <v>2940</v>
      </c>
      <c r="E38" s="62" t="s">
        <v>12</v>
      </c>
      <c r="F38" s="150" t="s">
        <v>278</v>
      </c>
      <c r="G38" s="150" t="s">
        <v>278</v>
      </c>
      <c r="H38" s="67" t="s">
        <v>14</v>
      </c>
      <c r="I38" s="137" t="s">
        <v>270</v>
      </c>
    </row>
    <row r="39" spans="1:9" s="80" customFormat="1" ht="18.75" customHeight="1">
      <c r="A39" s="81"/>
      <c r="B39" s="169"/>
      <c r="C39" s="165"/>
      <c r="D39" s="165"/>
      <c r="E39" s="62"/>
      <c r="F39" s="150" t="s">
        <v>880</v>
      </c>
      <c r="G39" s="150" t="s">
        <v>880</v>
      </c>
      <c r="H39" s="67" t="s">
        <v>15</v>
      </c>
      <c r="I39" s="41" t="s">
        <v>362</v>
      </c>
    </row>
    <row r="40" spans="1:9" s="80" customFormat="1" ht="11.25" customHeight="1">
      <c r="A40" s="81"/>
      <c r="B40" s="169"/>
      <c r="C40" s="165"/>
      <c r="D40" s="165"/>
      <c r="E40" s="62"/>
      <c r="F40" s="150"/>
      <c r="G40" s="150"/>
      <c r="H40" s="67"/>
      <c r="I40" s="137"/>
    </row>
    <row r="41" spans="1:9" s="80" customFormat="1" ht="18.75" customHeight="1">
      <c r="A41" s="81">
        <v>9</v>
      </c>
      <c r="B41" s="169" t="s">
        <v>252</v>
      </c>
      <c r="C41" s="165">
        <v>3150</v>
      </c>
      <c r="D41" s="165">
        <v>3150</v>
      </c>
      <c r="E41" s="62" t="s">
        <v>12</v>
      </c>
      <c r="F41" s="150" t="s">
        <v>278</v>
      </c>
      <c r="G41" s="150" t="s">
        <v>278</v>
      </c>
      <c r="H41" s="67" t="s">
        <v>14</v>
      </c>
      <c r="I41" s="137" t="s">
        <v>271</v>
      </c>
    </row>
    <row r="42" spans="1:9" s="80" customFormat="1" ht="18.75" customHeight="1">
      <c r="A42" s="81"/>
      <c r="B42" s="169"/>
      <c r="C42" s="165"/>
      <c r="D42" s="165"/>
      <c r="E42" s="62"/>
      <c r="F42" s="150" t="s">
        <v>881</v>
      </c>
      <c r="G42" s="150" t="s">
        <v>881</v>
      </c>
      <c r="H42" s="67" t="s">
        <v>15</v>
      </c>
      <c r="I42" s="41" t="s">
        <v>363</v>
      </c>
    </row>
    <row r="43" spans="1:9" s="80" customFormat="1" ht="12.75" customHeight="1">
      <c r="A43" s="81"/>
      <c r="B43" s="169"/>
      <c r="C43" s="165"/>
      <c r="D43" s="165"/>
      <c r="E43" s="62"/>
      <c r="F43" s="150"/>
      <c r="G43" s="150"/>
      <c r="H43" s="67"/>
      <c r="I43" s="137"/>
    </row>
    <row r="44" spans="1:9" s="80" customFormat="1" ht="18.75" customHeight="1">
      <c r="A44" s="81">
        <v>10</v>
      </c>
      <c r="B44" s="110" t="s">
        <v>253</v>
      </c>
      <c r="C44" s="165">
        <v>1500</v>
      </c>
      <c r="D44" s="165">
        <v>1500</v>
      </c>
      <c r="E44" s="62" t="s">
        <v>12</v>
      </c>
      <c r="F44" s="103" t="s">
        <v>24</v>
      </c>
      <c r="G44" s="103" t="s">
        <v>24</v>
      </c>
      <c r="H44" s="67" t="s">
        <v>14</v>
      </c>
      <c r="I44" s="137" t="s">
        <v>272</v>
      </c>
    </row>
    <row r="45" spans="1:9" s="80" customFormat="1" ht="18.75" customHeight="1">
      <c r="A45" s="81"/>
      <c r="B45" s="110"/>
      <c r="C45" s="165"/>
      <c r="D45" s="165"/>
      <c r="E45" s="62"/>
      <c r="F45" s="103" t="s">
        <v>882</v>
      </c>
      <c r="G45" s="103" t="s">
        <v>882</v>
      </c>
      <c r="H45" s="67" t="s">
        <v>15</v>
      </c>
      <c r="I45" s="41" t="s">
        <v>364</v>
      </c>
    </row>
    <row r="46" spans="1:9" s="80" customFormat="1" ht="12.75" customHeight="1">
      <c r="A46" s="81"/>
      <c r="B46" s="110"/>
      <c r="C46" s="165"/>
      <c r="D46" s="165"/>
      <c r="E46" s="62"/>
      <c r="F46" s="103"/>
      <c r="G46" s="103"/>
      <c r="H46" s="67"/>
      <c r="I46" s="137"/>
    </row>
    <row r="47" spans="1:9" s="80" customFormat="1" ht="18.75" customHeight="1">
      <c r="A47" s="81">
        <v>11</v>
      </c>
      <c r="B47" s="110" t="s">
        <v>254</v>
      </c>
      <c r="C47" s="165">
        <v>1440</v>
      </c>
      <c r="D47" s="165">
        <v>1440</v>
      </c>
      <c r="E47" s="62" t="s">
        <v>12</v>
      </c>
      <c r="F47" s="103" t="s">
        <v>20</v>
      </c>
      <c r="G47" s="103" t="s">
        <v>20</v>
      </c>
      <c r="H47" s="67" t="s">
        <v>14</v>
      </c>
      <c r="I47" s="137" t="s">
        <v>273</v>
      </c>
    </row>
    <row r="48" spans="1:9" s="80" customFormat="1" ht="18.75" customHeight="1">
      <c r="A48" s="81"/>
      <c r="B48" s="110"/>
      <c r="C48" s="165"/>
      <c r="D48" s="165"/>
      <c r="E48" s="62"/>
      <c r="F48" s="103" t="s">
        <v>883</v>
      </c>
      <c r="G48" s="103" t="s">
        <v>883</v>
      </c>
      <c r="H48" s="67" t="s">
        <v>15</v>
      </c>
      <c r="I48" s="41" t="s">
        <v>365</v>
      </c>
    </row>
    <row r="49" spans="1:9" s="80" customFormat="1" ht="15" customHeight="1">
      <c r="A49" s="81"/>
      <c r="B49" s="110"/>
      <c r="C49" s="165"/>
      <c r="D49" s="165"/>
      <c r="E49" s="62"/>
      <c r="F49" s="103"/>
      <c r="G49" s="103"/>
      <c r="H49" s="67"/>
      <c r="I49" s="137"/>
    </row>
    <row r="50" spans="1:9" s="80" customFormat="1" ht="18.75" customHeight="1">
      <c r="A50" s="81">
        <v>12</v>
      </c>
      <c r="B50" s="110" t="s">
        <v>255</v>
      </c>
      <c r="C50" s="165">
        <v>19500</v>
      </c>
      <c r="D50" s="165">
        <v>19500</v>
      </c>
      <c r="E50" s="62" t="s">
        <v>12</v>
      </c>
      <c r="F50" s="103" t="s">
        <v>279</v>
      </c>
      <c r="G50" s="103" t="s">
        <v>279</v>
      </c>
      <c r="H50" s="67" t="s">
        <v>14</v>
      </c>
      <c r="I50" s="137" t="s">
        <v>274</v>
      </c>
    </row>
    <row r="51" spans="1:9" s="80" customFormat="1" ht="18.75" customHeight="1">
      <c r="A51" s="81"/>
      <c r="B51" s="110"/>
      <c r="C51" s="165"/>
      <c r="D51" s="165"/>
      <c r="E51" s="62"/>
      <c r="F51" s="103" t="s">
        <v>884</v>
      </c>
      <c r="G51" s="103" t="s">
        <v>884</v>
      </c>
      <c r="H51" s="67" t="s">
        <v>15</v>
      </c>
      <c r="I51" s="41" t="s">
        <v>365</v>
      </c>
    </row>
    <row r="52" spans="1:9" s="80" customFormat="1" ht="13.5" customHeight="1">
      <c r="A52" s="81"/>
      <c r="B52" s="110"/>
      <c r="C52" s="165"/>
      <c r="D52" s="165"/>
      <c r="E52" s="62"/>
      <c r="F52" s="103"/>
      <c r="G52" s="103"/>
      <c r="H52" s="67"/>
      <c r="I52" s="137"/>
    </row>
    <row r="53" spans="1:9" s="80" customFormat="1" ht="18.75" customHeight="1">
      <c r="A53" s="81">
        <v>13</v>
      </c>
      <c r="B53" s="110" t="s">
        <v>256</v>
      </c>
      <c r="C53" s="165">
        <v>1580</v>
      </c>
      <c r="D53" s="165">
        <v>1580</v>
      </c>
      <c r="E53" s="62" t="s">
        <v>12</v>
      </c>
      <c r="F53" s="103" t="s">
        <v>280</v>
      </c>
      <c r="G53" s="103" t="s">
        <v>280</v>
      </c>
      <c r="H53" s="67" t="s">
        <v>14</v>
      </c>
      <c r="I53" s="137" t="s">
        <v>275</v>
      </c>
    </row>
    <row r="54" spans="1:9" s="80" customFormat="1" ht="18.75" customHeight="1">
      <c r="A54" s="81"/>
      <c r="B54" s="110"/>
      <c r="C54" s="165"/>
      <c r="D54" s="165"/>
      <c r="E54" s="62"/>
      <c r="F54" s="103" t="s">
        <v>885</v>
      </c>
      <c r="G54" s="103" t="s">
        <v>885</v>
      </c>
      <c r="H54" s="67" t="s">
        <v>15</v>
      </c>
      <c r="I54" s="41" t="s">
        <v>366</v>
      </c>
    </row>
    <row r="55" spans="1:9" s="80" customFormat="1" ht="15" customHeight="1">
      <c r="A55" s="81"/>
      <c r="B55" s="110"/>
      <c r="C55" s="165"/>
      <c r="D55" s="165"/>
      <c r="E55" s="62"/>
      <c r="F55" s="103"/>
      <c r="G55" s="103"/>
      <c r="H55" s="67"/>
      <c r="I55" s="137"/>
    </row>
    <row r="56" spans="1:9" s="80" customFormat="1" ht="18.75" customHeight="1">
      <c r="A56" s="81">
        <v>14</v>
      </c>
      <c r="B56" s="403" t="s">
        <v>357</v>
      </c>
      <c r="C56" s="165">
        <v>21000</v>
      </c>
      <c r="D56" s="165">
        <v>21000</v>
      </c>
      <c r="E56" s="62" t="s">
        <v>12</v>
      </c>
      <c r="F56" s="103" t="s">
        <v>281</v>
      </c>
      <c r="G56" s="103" t="s">
        <v>281</v>
      </c>
      <c r="H56" s="67" t="s">
        <v>14</v>
      </c>
      <c r="I56" s="137" t="s">
        <v>276</v>
      </c>
    </row>
    <row r="57" spans="1:9" s="80" customFormat="1" ht="18.75" customHeight="1">
      <c r="A57" s="81"/>
      <c r="B57" s="404"/>
      <c r="C57" s="165"/>
      <c r="D57" s="165"/>
      <c r="E57" s="62"/>
      <c r="F57" s="103" t="s">
        <v>886</v>
      </c>
      <c r="G57" s="103" t="s">
        <v>886</v>
      </c>
      <c r="H57" s="67" t="s">
        <v>15</v>
      </c>
      <c r="I57" s="41" t="s">
        <v>367</v>
      </c>
    </row>
    <row r="58" spans="1:9" s="80" customFormat="1" ht="18.75" customHeight="1">
      <c r="A58" s="85"/>
      <c r="B58" s="173"/>
      <c r="C58" s="174"/>
      <c r="D58" s="174"/>
      <c r="E58" s="74"/>
      <c r="F58" s="107"/>
      <c r="G58" s="107"/>
      <c r="H58" s="72"/>
      <c r="I58" s="175"/>
    </row>
    <row r="59" spans="1:9" s="80" customFormat="1" ht="31.5" customHeight="1">
      <c r="A59" s="111"/>
      <c r="B59" s="170"/>
      <c r="C59" s="171"/>
      <c r="D59" s="171"/>
      <c r="E59" s="100"/>
      <c r="F59" s="99"/>
      <c r="G59" s="1" t="s">
        <v>6</v>
      </c>
      <c r="H59" s="48"/>
      <c r="I59" s="49"/>
    </row>
    <row r="60" spans="1:9" s="80" customFormat="1" ht="18.75" customHeight="1">
      <c r="A60" s="111"/>
      <c r="B60" s="170"/>
      <c r="C60" s="171"/>
      <c r="D60" s="171"/>
      <c r="E60" s="100"/>
      <c r="F60" s="99"/>
      <c r="G60" s="1" t="s">
        <v>16</v>
      </c>
      <c r="H60" s="48"/>
      <c r="I60" s="49"/>
    </row>
    <row r="61" spans="1:9" s="80" customFormat="1" ht="18.75" customHeight="1">
      <c r="A61" s="111"/>
      <c r="B61" s="170"/>
      <c r="C61" s="171"/>
      <c r="D61" s="171"/>
      <c r="E61" s="100"/>
      <c r="F61" s="99"/>
      <c r="G61" s="1" t="s">
        <v>21</v>
      </c>
      <c r="H61" s="48"/>
      <c r="I61" s="49"/>
    </row>
    <row r="62" spans="1:9" s="80" customFormat="1" ht="23.25" customHeight="1">
      <c r="A62" s="460" t="s">
        <v>209</v>
      </c>
      <c r="B62" s="460"/>
      <c r="C62" s="460"/>
      <c r="D62" s="460"/>
      <c r="E62" s="460"/>
      <c r="F62" s="460"/>
      <c r="G62" s="460"/>
      <c r="H62" s="460"/>
      <c r="I62" s="460"/>
    </row>
    <row r="63" spans="1:9" s="9" customFormat="1" ht="16.5" customHeight="1">
      <c r="A63" s="390" t="s">
        <v>1066</v>
      </c>
      <c r="B63" s="390"/>
      <c r="C63" s="390"/>
      <c r="D63" s="390"/>
      <c r="E63" s="390"/>
      <c r="F63" s="390"/>
      <c r="G63" s="390"/>
      <c r="H63" s="390"/>
      <c r="I63" s="390"/>
    </row>
    <row r="64" spans="1:9" s="9" customFormat="1" ht="20.25" customHeight="1">
      <c r="A64" s="372" t="s">
        <v>1072</v>
      </c>
      <c r="B64" s="372"/>
      <c r="C64" s="372"/>
      <c r="D64" s="372"/>
      <c r="E64" s="372"/>
      <c r="F64" s="372"/>
      <c r="G64" s="372"/>
      <c r="H64" s="372"/>
      <c r="I64" s="372"/>
    </row>
    <row r="65" spans="1:10" s="80" customFormat="1" ht="16.5" customHeight="1">
      <c r="A65" s="383" t="s">
        <v>0</v>
      </c>
      <c r="B65" s="423" t="s">
        <v>1</v>
      </c>
      <c r="C65" s="426" t="s">
        <v>9</v>
      </c>
      <c r="D65" s="429" t="s">
        <v>8</v>
      </c>
      <c r="E65" s="423" t="s">
        <v>2</v>
      </c>
      <c r="F65" s="383" t="s">
        <v>10</v>
      </c>
      <c r="G65" s="383" t="s">
        <v>3</v>
      </c>
      <c r="H65" s="4" t="s">
        <v>4</v>
      </c>
      <c r="I65" s="387" t="s">
        <v>11</v>
      </c>
      <c r="J65" s="354"/>
    </row>
    <row r="66" spans="1:10" s="80" customFormat="1" ht="16.5" customHeight="1">
      <c r="A66" s="384"/>
      <c r="B66" s="424"/>
      <c r="C66" s="427"/>
      <c r="D66" s="430"/>
      <c r="E66" s="424"/>
      <c r="F66" s="384"/>
      <c r="G66" s="384"/>
      <c r="H66" s="14" t="s">
        <v>5</v>
      </c>
      <c r="I66" s="388"/>
      <c r="J66" s="182" t="s">
        <v>1070</v>
      </c>
    </row>
    <row r="67" spans="1:10" s="80" customFormat="1" ht="16.5" customHeight="1">
      <c r="A67" s="385"/>
      <c r="B67" s="425"/>
      <c r="C67" s="428"/>
      <c r="D67" s="431"/>
      <c r="E67" s="425"/>
      <c r="F67" s="385"/>
      <c r="G67" s="385"/>
      <c r="H67" s="7"/>
      <c r="I67" s="389"/>
      <c r="J67" s="356"/>
    </row>
    <row r="68" spans="1:10" s="80" customFormat="1" ht="20.25" customHeight="1">
      <c r="A68" s="83">
        <v>15</v>
      </c>
      <c r="B68" s="167" t="s">
        <v>257</v>
      </c>
      <c r="C68" s="77">
        <v>5200</v>
      </c>
      <c r="D68" s="77">
        <v>5200</v>
      </c>
      <c r="E68" s="133" t="s">
        <v>12</v>
      </c>
      <c r="F68" s="32" t="s">
        <v>20</v>
      </c>
      <c r="G68" s="32" t="s">
        <v>20</v>
      </c>
      <c r="H68" s="70" t="s">
        <v>14</v>
      </c>
      <c r="I68" s="353" t="s">
        <v>277</v>
      </c>
      <c r="J68" s="357"/>
    </row>
    <row r="69" spans="1:10" s="80" customFormat="1" ht="20.25" customHeight="1">
      <c r="A69" s="81"/>
      <c r="B69" s="110"/>
      <c r="C69" s="16"/>
      <c r="D69" s="16"/>
      <c r="E69" s="62"/>
      <c r="F69" s="12" t="s">
        <v>887</v>
      </c>
      <c r="G69" s="12" t="s">
        <v>887</v>
      </c>
      <c r="H69" s="67" t="s">
        <v>15</v>
      </c>
      <c r="I69" s="349" t="s">
        <v>367</v>
      </c>
      <c r="J69" s="82"/>
    </row>
    <row r="70" spans="1:10" s="80" customFormat="1" ht="13.5" customHeight="1">
      <c r="A70" s="81"/>
      <c r="B70" s="110"/>
      <c r="C70" s="16"/>
      <c r="D70" s="16"/>
      <c r="E70" s="62"/>
      <c r="F70" s="12"/>
      <c r="G70" s="12"/>
      <c r="H70" s="67"/>
      <c r="I70" s="13"/>
      <c r="J70" s="82"/>
    </row>
    <row r="71" spans="1:10" s="80" customFormat="1" ht="20.25" customHeight="1">
      <c r="A71" s="81">
        <v>16</v>
      </c>
      <c r="B71" s="403" t="s">
        <v>258</v>
      </c>
      <c r="C71" s="16">
        <v>17670</v>
      </c>
      <c r="D71" s="16">
        <v>17670</v>
      </c>
      <c r="E71" s="62" t="s">
        <v>12</v>
      </c>
      <c r="F71" s="103" t="s">
        <v>26</v>
      </c>
      <c r="G71" s="103" t="s">
        <v>26</v>
      </c>
      <c r="H71" s="67" t="s">
        <v>14</v>
      </c>
      <c r="I71" s="41" t="s">
        <v>282</v>
      </c>
      <c r="J71" s="396" t="s">
        <v>1071</v>
      </c>
    </row>
    <row r="72" spans="1:10" s="80" customFormat="1" ht="20.25" customHeight="1">
      <c r="A72" s="81"/>
      <c r="B72" s="404"/>
      <c r="C72" s="16"/>
      <c r="D72" s="16"/>
      <c r="E72" s="62"/>
      <c r="F72" s="103" t="s">
        <v>888</v>
      </c>
      <c r="G72" s="103" t="s">
        <v>888</v>
      </c>
      <c r="H72" s="67" t="s">
        <v>15</v>
      </c>
      <c r="I72" s="41"/>
      <c r="J72" s="376"/>
    </row>
    <row r="73" spans="1:10" s="80" customFormat="1" ht="12.75" customHeight="1">
      <c r="A73" s="81"/>
      <c r="B73" s="110"/>
      <c r="C73" s="16"/>
      <c r="D73" s="16"/>
      <c r="E73" s="62"/>
      <c r="F73" s="103"/>
      <c r="G73" s="103"/>
      <c r="H73" s="67"/>
      <c r="I73" s="41"/>
      <c r="J73" s="376"/>
    </row>
    <row r="74" spans="1:10" s="80" customFormat="1" ht="20.25" customHeight="1">
      <c r="A74" s="81">
        <v>17</v>
      </c>
      <c r="B74" s="403" t="s">
        <v>259</v>
      </c>
      <c r="C74" s="16">
        <v>5680</v>
      </c>
      <c r="D74" s="16">
        <v>5680</v>
      </c>
      <c r="E74" s="62" t="s">
        <v>12</v>
      </c>
      <c r="F74" s="103" t="s">
        <v>26</v>
      </c>
      <c r="G74" s="103" t="s">
        <v>26</v>
      </c>
      <c r="H74" s="67" t="s">
        <v>14</v>
      </c>
      <c r="I74" s="41" t="s">
        <v>282</v>
      </c>
      <c r="J74" s="376"/>
    </row>
    <row r="75" spans="1:10" s="80" customFormat="1" ht="20.25" customHeight="1">
      <c r="A75" s="81"/>
      <c r="B75" s="404"/>
      <c r="C75" s="16"/>
      <c r="D75" s="16"/>
      <c r="E75" s="62"/>
      <c r="F75" s="103" t="s">
        <v>889</v>
      </c>
      <c r="G75" s="103" t="s">
        <v>889</v>
      </c>
      <c r="H75" s="67" t="s">
        <v>15</v>
      </c>
      <c r="I75" s="41"/>
      <c r="J75" s="376"/>
    </row>
    <row r="76" spans="1:10" s="80" customFormat="1" ht="15" customHeight="1">
      <c r="A76" s="81"/>
      <c r="B76" s="110"/>
      <c r="C76" s="16"/>
      <c r="D76" s="16"/>
      <c r="E76" s="62"/>
      <c r="F76" s="103"/>
      <c r="G76" s="103"/>
      <c r="H76" s="67"/>
      <c r="I76" s="41"/>
      <c r="J76" s="376"/>
    </row>
    <row r="77" spans="1:10" s="80" customFormat="1" ht="20.25" customHeight="1">
      <c r="A77" s="81">
        <v>18</v>
      </c>
      <c r="B77" s="403" t="s">
        <v>260</v>
      </c>
      <c r="C77" s="39">
        <v>8070</v>
      </c>
      <c r="D77" s="39">
        <v>8070</v>
      </c>
      <c r="E77" s="62" t="s">
        <v>12</v>
      </c>
      <c r="F77" s="103" t="s">
        <v>26</v>
      </c>
      <c r="G77" s="103" t="s">
        <v>26</v>
      </c>
      <c r="H77" s="67" t="s">
        <v>14</v>
      </c>
      <c r="I77" s="41" t="s">
        <v>282</v>
      </c>
      <c r="J77" s="376"/>
    </row>
    <row r="78" spans="1:10" s="80" customFormat="1" ht="20.25" customHeight="1">
      <c r="A78" s="81"/>
      <c r="B78" s="404"/>
      <c r="C78" s="39"/>
      <c r="D78" s="39"/>
      <c r="E78" s="62"/>
      <c r="F78" s="103" t="s">
        <v>890</v>
      </c>
      <c r="G78" s="103" t="s">
        <v>890</v>
      </c>
      <c r="H78" s="67" t="s">
        <v>15</v>
      </c>
      <c r="I78" s="41"/>
      <c r="J78" s="376"/>
    </row>
    <row r="79" spans="1:10" s="80" customFormat="1" ht="14.25" customHeight="1">
      <c r="A79" s="81"/>
      <c r="B79" s="110"/>
      <c r="C79" s="39"/>
      <c r="D79" s="39"/>
      <c r="E79" s="62"/>
      <c r="F79" s="103"/>
      <c r="G79" s="103"/>
      <c r="H79" s="67"/>
      <c r="I79" s="41"/>
      <c r="J79" s="376"/>
    </row>
    <row r="80" spans="1:10" s="80" customFormat="1" ht="20.25" customHeight="1">
      <c r="A80" s="81">
        <v>19</v>
      </c>
      <c r="B80" s="403" t="s">
        <v>261</v>
      </c>
      <c r="C80" s="39">
        <v>46450</v>
      </c>
      <c r="D80" s="39">
        <v>46450</v>
      </c>
      <c r="E80" s="62" t="s">
        <v>12</v>
      </c>
      <c r="F80" s="103" t="s">
        <v>26</v>
      </c>
      <c r="G80" s="103" t="s">
        <v>26</v>
      </c>
      <c r="H80" s="67" t="s">
        <v>14</v>
      </c>
      <c r="I80" s="41" t="s">
        <v>282</v>
      </c>
      <c r="J80" s="376"/>
    </row>
    <row r="81" spans="1:10" s="80" customFormat="1" ht="20.25" customHeight="1">
      <c r="A81" s="81"/>
      <c r="B81" s="404"/>
      <c r="C81" s="39"/>
      <c r="D81" s="39"/>
      <c r="E81" s="62"/>
      <c r="F81" s="103" t="s">
        <v>891</v>
      </c>
      <c r="G81" s="103" t="s">
        <v>891</v>
      </c>
      <c r="H81" s="67" t="s">
        <v>15</v>
      </c>
      <c r="I81" s="41"/>
      <c r="J81" s="376"/>
    </row>
    <row r="82" spans="1:10" s="80" customFormat="1" ht="20.25" customHeight="1">
      <c r="A82" s="81"/>
      <c r="B82" s="110"/>
      <c r="C82" s="39"/>
      <c r="D82" s="39"/>
      <c r="E82" s="62"/>
      <c r="F82" s="103"/>
      <c r="G82" s="103"/>
      <c r="H82" s="67"/>
      <c r="I82" s="41"/>
      <c r="J82" s="376"/>
    </row>
    <row r="83" spans="1:10" s="80" customFormat="1" ht="20.25" customHeight="1">
      <c r="A83" s="81">
        <v>20</v>
      </c>
      <c r="B83" s="403" t="s">
        <v>262</v>
      </c>
      <c r="C83" s="39">
        <v>4600</v>
      </c>
      <c r="D83" s="39">
        <v>4600</v>
      </c>
      <c r="E83" s="62" t="s">
        <v>12</v>
      </c>
      <c r="F83" s="103" t="s">
        <v>26</v>
      </c>
      <c r="G83" s="103" t="s">
        <v>26</v>
      </c>
      <c r="H83" s="67" t="s">
        <v>14</v>
      </c>
      <c r="I83" s="41" t="s">
        <v>282</v>
      </c>
      <c r="J83" s="376"/>
    </row>
    <row r="84" spans="1:10" s="80" customFormat="1" ht="20.25" customHeight="1">
      <c r="A84" s="81"/>
      <c r="B84" s="404"/>
      <c r="C84" s="16"/>
      <c r="D84" s="16"/>
      <c r="E84" s="13"/>
      <c r="F84" s="104" t="s">
        <v>892</v>
      </c>
      <c r="G84" s="104" t="s">
        <v>892</v>
      </c>
      <c r="H84" s="67" t="s">
        <v>15</v>
      </c>
      <c r="I84" s="41"/>
      <c r="J84" s="397"/>
    </row>
    <row r="85" spans="1:10" s="80" customFormat="1" ht="20.25" customHeight="1">
      <c r="A85" s="81"/>
      <c r="B85" s="110"/>
      <c r="C85" s="16"/>
      <c r="D85" s="16"/>
      <c r="E85" s="13"/>
      <c r="F85" s="104"/>
      <c r="G85" s="104"/>
      <c r="H85" s="78"/>
      <c r="I85" s="41"/>
      <c r="J85" s="82"/>
    </row>
    <row r="86" spans="1:10" s="80" customFormat="1" ht="12.75" customHeight="1">
      <c r="A86" s="85"/>
      <c r="B86" s="107"/>
      <c r="C86" s="45"/>
      <c r="D86" s="45"/>
      <c r="E86" s="28"/>
      <c r="F86" s="107"/>
      <c r="G86" s="107"/>
      <c r="H86" s="86"/>
      <c r="I86" s="28"/>
      <c r="J86" s="358"/>
    </row>
    <row r="87" spans="1:10" s="80" customFormat="1" ht="37.5" customHeight="1">
      <c r="A87" s="111"/>
      <c r="B87" s="99"/>
      <c r="C87" s="47"/>
      <c r="D87" s="47"/>
      <c r="E87" s="21"/>
      <c r="F87" s="99"/>
      <c r="G87" s="1" t="s">
        <v>6</v>
      </c>
      <c r="H87" s="48"/>
      <c r="I87" s="49"/>
    </row>
    <row r="88" spans="1:10" s="80" customFormat="1" ht="19.5" customHeight="1">
      <c r="A88" s="111"/>
      <c r="B88" s="99"/>
      <c r="C88" s="47"/>
      <c r="D88" s="47"/>
      <c r="E88" s="21"/>
      <c r="F88" s="99"/>
      <c r="G88" s="1" t="s">
        <v>16</v>
      </c>
      <c r="H88" s="48"/>
      <c r="I88" s="49"/>
    </row>
    <row r="89" spans="1:10" s="80" customFormat="1" ht="19.5" customHeight="1">
      <c r="A89" s="111"/>
      <c r="B89" s="99"/>
      <c r="C89" s="47"/>
      <c r="D89" s="47"/>
      <c r="E89" s="21"/>
      <c r="F89" s="99"/>
      <c r="G89" s="1" t="s">
        <v>21</v>
      </c>
      <c r="H89" s="48"/>
      <c r="I89" s="49"/>
    </row>
    <row r="90" spans="1:10" s="80" customFormat="1" ht="23.25" customHeight="1">
      <c r="A90" s="460" t="s">
        <v>209</v>
      </c>
      <c r="B90" s="460"/>
      <c r="C90" s="460"/>
      <c r="D90" s="460"/>
      <c r="E90" s="460"/>
      <c r="F90" s="460"/>
      <c r="G90" s="460"/>
      <c r="H90" s="460"/>
      <c r="I90" s="460"/>
    </row>
    <row r="91" spans="1:10" s="9" customFormat="1" ht="16.5" customHeight="1">
      <c r="A91" s="390" t="s">
        <v>1066</v>
      </c>
      <c r="B91" s="390"/>
      <c r="C91" s="390"/>
      <c r="D91" s="390"/>
      <c r="E91" s="390"/>
      <c r="F91" s="390"/>
      <c r="G91" s="390"/>
      <c r="H91" s="390"/>
      <c r="I91" s="390"/>
    </row>
    <row r="92" spans="1:10" s="9" customFormat="1" ht="20.25" customHeight="1">
      <c r="A92" s="372" t="s">
        <v>1072</v>
      </c>
      <c r="B92" s="372"/>
      <c r="C92" s="372"/>
      <c r="D92" s="372"/>
      <c r="E92" s="372"/>
      <c r="F92" s="372"/>
      <c r="G92" s="372"/>
      <c r="H92" s="372"/>
      <c r="I92" s="372"/>
    </row>
    <row r="93" spans="1:10" s="80" customFormat="1" ht="16.5" customHeight="1">
      <c r="A93" s="383" t="s">
        <v>0</v>
      </c>
      <c r="B93" s="423" t="s">
        <v>1</v>
      </c>
      <c r="C93" s="426" t="s">
        <v>9</v>
      </c>
      <c r="D93" s="429" t="s">
        <v>8</v>
      </c>
      <c r="E93" s="423" t="s">
        <v>2</v>
      </c>
      <c r="F93" s="383" t="s">
        <v>10</v>
      </c>
      <c r="G93" s="383" t="s">
        <v>3</v>
      </c>
      <c r="H93" s="4" t="s">
        <v>4</v>
      </c>
      <c r="I93" s="413" t="s">
        <v>11</v>
      </c>
    </row>
    <row r="94" spans="1:10" s="80" customFormat="1" ht="16.5" customHeight="1">
      <c r="A94" s="384"/>
      <c r="B94" s="424"/>
      <c r="C94" s="427"/>
      <c r="D94" s="430"/>
      <c r="E94" s="424"/>
      <c r="F94" s="384"/>
      <c r="G94" s="384"/>
      <c r="H94" s="14" t="s">
        <v>5</v>
      </c>
      <c r="I94" s="414"/>
    </row>
    <row r="95" spans="1:10" s="80" customFormat="1" ht="16.5" customHeight="1">
      <c r="A95" s="385"/>
      <c r="B95" s="425"/>
      <c r="C95" s="428"/>
      <c r="D95" s="431"/>
      <c r="E95" s="425"/>
      <c r="F95" s="385"/>
      <c r="G95" s="385"/>
      <c r="H95" s="7"/>
      <c r="I95" s="415"/>
    </row>
    <row r="96" spans="1:10" s="80" customFormat="1" ht="20.25" customHeight="1">
      <c r="A96" s="83">
        <v>21</v>
      </c>
      <c r="B96" s="167" t="s">
        <v>751</v>
      </c>
      <c r="C96" s="77">
        <v>9803000</v>
      </c>
      <c r="D96" s="288">
        <v>11394190.560000001</v>
      </c>
      <c r="E96" s="133" t="s">
        <v>748</v>
      </c>
      <c r="F96" s="32" t="s">
        <v>749</v>
      </c>
      <c r="G96" s="32" t="s">
        <v>749</v>
      </c>
      <c r="H96" s="70" t="s">
        <v>14</v>
      </c>
      <c r="I96" s="287" t="s">
        <v>744</v>
      </c>
    </row>
    <row r="97" spans="1:9" s="80" customFormat="1" ht="20.25" customHeight="1">
      <c r="A97" s="81"/>
      <c r="B97" s="110" t="s">
        <v>752</v>
      </c>
      <c r="C97" s="16"/>
      <c r="D97" s="16"/>
      <c r="E97" s="62"/>
      <c r="F97" s="12" t="s">
        <v>893</v>
      </c>
      <c r="G97" s="12" t="s">
        <v>893</v>
      </c>
      <c r="H97" s="67" t="s">
        <v>15</v>
      </c>
      <c r="I97" s="126" t="s">
        <v>750</v>
      </c>
    </row>
    <row r="98" spans="1:9" s="80" customFormat="1" ht="17.25" customHeight="1">
      <c r="A98" s="81"/>
      <c r="B98" s="110" t="s">
        <v>753</v>
      </c>
      <c r="C98" s="16"/>
      <c r="D98" s="16"/>
      <c r="E98" s="62"/>
      <c r="F98" s="12"/>
      <c r="G98" s="16"/>
      <c r="H98" s="67"/>
      <c r="I98" s="13"/>
    </row>
    <row r="99" spans="1:9" s="80" customFormat="1" ht="17.25" customHeight="1">
      <c r="A99" s="81"/>
      <c r="B99" s="110"/>
      <c r="C99" s="16"/>
      <c r="D99" s="16"/>
      <c r="E99" s="62"/>
      <c r="F99" s="12"/>
      <c r="G99" s="16"/>
      <c r="H99" s="67"/>
      <c r="I99" s="13"/>
    </row>
    <row r="100" spans="1:9" s="80" customFormat="1" ht="17.25" customHeight="1">
      <c r="A100" s="81"/>
      <c r="B100" s="110"/>
      <c r="C100" s="16"/>
      <c r="D100" s="16"/>
      <c r="E100" s="62"/>
      <c r="F100" s="12"/>
      <c r="G100" s="16"/>
      <c r="H100" s="67"/>
      <c r="I100" s="13"/>
    </row>
    <row r="101" spans="1:9" s="80" customFormat="1" ht="17.25" customHeight="1">
      <c r="A101" s="81"/>
      <c r="B101" s="110"/>
      <c r="C101" s="16"/>
      <c r="D101" s="16"/>
      <c r="E101" s="62"/>
      <c r="F101" s="12"/>
      <c r="G101" s="16"/>
      <c r="H101" s="67"/>
      <c r="I101" s="13"/>
    </row>
    <row r="102" spans="1:9" s="80" customFormat="1" ht="18.75" customHeight="1">
      <c r="A102" s="85"/>
      <c r="B102" s="173"/>
      <c r="C102" s="29"/>
      <c r="D102" s="29"/>
      <c r="E102" s="74"/>
      <c r="F102" s="26"/>
      <c r="G102" s="29"/>
      <c r="H102" s="72"/>
      <c r="I102" s="46"/>
    </row>
    <row r="104" spans="1:9">
      <c r="C104" s="11"/>
      <c r="D104" s="11"/>
    </row>
    <row r="105" spans="1:9">
      <c r="C105" s="333"/>
      <c r="D105" s="334"/>
      <c r="G105" s="1" t="s">
        <v>6</v>
      </c>
      <c r="H105" s="48"/>
      <c r="I105" s="49"/>
    </row>
    <row r="106" spans="1:9">
      <c r="C106" s="11"/>
      <c r="D106" s="11"/>
      <c r="G106" s="1" t="s">
        <v>16</v>
      </c>
      <c r="H106" s="48"/>
      <c r="I106" s="49"/>
    </row>
    <row r="107" spans="1:9">
      <c r="G107" s="1" t="s">
        <v>21</v>
      </c>
      <c r="H107" s="48"/>
      <c r="I107" s="49"/>
    </row>
    <row r="108" spans="1:9">
      <c r="C108" s="297"/>
      <c r="D108" s="298"/>
    </row>
    <row r="109" spans="1:9">
      <c r="C109" s="216"/>
      <c r="D109" s="216"/>
    </row>
    <row r="112" spans="1:9">
      <c r="C112" s="298"/>
      <c r="D112" s="298"/>
    </row>
  </sheetData>
  <mergeCells count="54">
    <mergeCell ref="J71:J84"/>
    <mergeCell ref="A33:I33"/>
    <mergeCell ref="A34:I34"/>
    <mergeCell ref="A63:I63"/>
    <mergeCell ref="A64:I64"/>
    <mergeCell ref="A62:I62"/>
    <mergeCell ref="A65:A67"/>
    <mergeCell ref="B65:B67"/>
    <mergeCell ref="C65:C67"/>
    <mergeCell ref="D65:D67"/>
    <mergeCell ref="E65:E67"/>
    <mergeCell ref="F65:F67"/>
    <mergeCell ref="G65:G67"/>
    <mergeCell ref="I65:I67"/>
    <mergeCell ref="B71:B72"/>
    <mergeCell ref="B74:B75"/>
    <mergeCell ref="B77:B78"/>
    <mergeCell ref="B80:B81"/>
    <mergeCell ref="B83:B84"/>
    <mergeCell ref="B7:B8"/>
    <mergeCell ref="B10:B11"/>
    <mergeCell ref="B13:B14"/>
    <mergeCell ref="B56:B57"/>
    <mergeCell ref="A32:I32"/>
    <mergeCell ref="A35:A37"/>
    <mergeCell ref="G35:G37"/>
    <mergeCell ref="I35:I37"/>
    <mergeCell ref="B35:B37"/>
    <mergeCell ref="C35:C37"/>
    <mergeCell ref="D35:D37"/>
    <mergeCell ref="E35:E37"/>
    <mergeCell ref="F35:F37"/>
    <mergeCell ref="A1:I1"/>
    <mergeCell ref="A4:A6"/>
    <mergeCell ref="F4:F6"/>
    <mergeCell ref="G4:G6"/>
    <mergeCell ref="I4:I6"/>
    <mergeCell ref="B4:B6"/>
    <mergeCell ref="C4:C6"/>
    <mergeCell ref="D4:D6"/>
    <mergeCell ref="E4:E6"/>
    <mergeCell ref="A2:I2"/>
    <mergeCell ref="A3:I3"/>
    <mergeCell ref="A90:I90"/>
    <mergeCell ref="A93:A95"/>
    <mergeCell ref="B93:B95"/>
    <mergeCell ref="C93:C95"/>
    <mergeCell ref="D93:D95"/>
    <mergeCell ref="E93:E95"/>
    <mergeCell ref="F93:F95"/>
    <mergeCell ref="G93:G95"/>
    <mergeCell ref="I93:I95"/>
    <mergeCell ref="A91:I91"/>
    <mergeCell ref="A92:I92"/>
  </mergeCells>
  <pageMargins left="0.23622047244094491" right="0" top="0.47244094488188981" bottom="0.39370078740157483" header="0.31496062992125984" footer="0.31496062992125984"/>
  <pageSetup paperSize="9" orientation="landscape" r:id="rId1"/>
  <headerFooter>
    <oddHeader xml:space="preserve">&amp;R&amp;"TH SarabunIT๙,ธรรมดา"&amp;14สขร.1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J150"/>
  <sheetViews>
    <sheetView topLeftCell="A49" zoomScale="115" zoomScaleNormal="115" workbookViewId="0">
      <selection activeCell="K98" sqref="K98"/>
    </sheetView>
  </sheetViews>
  <sheetFormatPr defaultColWidth="9" defaultRowHeight="20.25"/>
  <cols>
    <col min="1" max="1" width="5" style="2" customWidth="1"/>
    <col min="2" max="2" width="28.140625" style="1" customWidth="1"/>
    <col min="3" max="3" width="14.28515625" style="3" customWidth="1"/>
    <col min="4" max="4" width="13.140625" style="3" customWidth="1"/>
    <col min="5" max="5" width="12.7109375" style="2" customWidth="1"/>
    <col min="6" max="7" width="20.28515625" style="1" customWidth="1"/>
    <col min="8" max="8" width="14.28515625" style="1" customWidth="1"/>
    <col min="9" max="9" width="14.42578125" style="1" customWidth="1"/>
    <col min="10" max="10" width="10.140625" style="1" customWidth="1"/>
    <col min="11" max="16384" width="9" style="1"/>
  </cols>
  <sheetData>
    <row r="1" spans="1:9" s="9" customFormat="1" ht="21" customHeight="1">
      <c r="A1" s="379" t="s">
        <v>210</v>
      </c>
      <c r="B1" s="379"/>
      <c r="C1" s="379"/>
      <c r="D1" s="379"/>
      <c r="E1" s="379"/>
      <c r="F1" s="379"/>
      <c r="G1" s="379"/>
      <c r="H1" s="379"/>
      <c r="I1" s="379"/>
    </row>
    <row r="2" spans="1:9" s="9" customFormat="1" ht="19.5" customHeight="1">
      <c r="A2" s="379" t="s">
        <v>1066</v>
      </c>
      <c r="B2" s="379"/>
      <c r="C2" s="379"/>
      <c r="D2" s="379"/>
      <c r="E2" s="379"/>
      <c r="F2" s="379"/>
      <c r="G2" s="379"/>
      <c r="H2" s="379"/>
      <c r="I2" s="379"/>
    </row>
    <row r="3" spans="1:9" s="9" customFormat="1" ht="21.75" customHeight="1">
      <c r="A3" s="399" t="s">
        <v>1074</v>
      </c>
      <c r="B3" s="399"/>
      <c r="C3" s="399"/>
      <c r="D3" s="399"/>
      <c r="E3" s="399"/>
      <c r="F3" s="399"/>
      <c r="G3" s="399"/>
      <c r="H3" s="399"/>
      <c r="I3" s="399"/>
    </row>
    <row r="4" spans="1:9" s="6" customFormat="1" ht="17.25" customHeight="1">
      <c r="A4" s="383" t="s">
        <v>0</v>
      </c>
      <c r="B4" s="423" t="s">
        <v>1</v>
      </c>
      <c r="C4" s="426" t="s">
        <v>9</v>
      </c>
      <c r="D4" s="429" t="s">
        <v>8</v>
      </c>
      <c r="E4" s="423" t="s">
        <v>2</v>
      </c>
      <c r="F4" s="383" t="s">
        <v>10</v>
      </c>
      <c r="G4" s="383" t="s">
        <v>3</v>
      </c>
      <c r="H4" s="4" t="s">
        <v>4</v>
      </c>
      <c r="I4" s="413" t="s">
        <v>11</v>
      </c>
    </row>
    <row r="5" spans="1:9" s="6" customFormat="1" ht="17.25" customHeight="1">
      <c r="A5" s="384"/>
      <c r="B5" s="424"/>
      <c r="C5" s="427"/>
      <c r="D5" s="430"/>
      <c r="E5" s="424"/>
      <c r="F5" s="384"/>
      <c r="G5" s="384"/>
      <c r="H5" s="14" t="s">
        <v>5</v>
      </c>
      <c r="I5" s="414"/>
    </row>
    <row r="6" spans="1:9" s="6" customFormat="1" ht="17.25" customHeight="1">
      <c r="A6" s="385"/>
      <c r="B6" s="425"/>
      <c r="C6" s="428"/>
      <c r="D6" s="431"/>
      <c r="E6" s="425"/>
      <c r="F6" s="385"/>
      <c r="G6" s="385"/>
      <c r="H6" s="7"/>
      <c r="I6" s="415"/>
    </row>
    <row r="7" spans="1:9" s="80" customFormat="1" ht="18" customHeight="1">
      <c r="A7" s="79">
        <v>1</v>
      </c>
      <c r="B7" s="408" t="s">
        <v>283</v>
      </c>
      <c r="C7" s="37">
        <v>67000</v>
      </c>
      <c r="D7" s="37">
        <v>67000</v>
      </c>
      <c r="E7" s="61" t="s">
        <v>12</v>
      </c>
      <c r="F7" s="176" t="s">
        <v>894</v>
      </c>
      <c r="G7" s="176" t="s">
        <v>894</v>
      </c>
      <c r="H7" s="68" t="s">
        <v>14</v>
      </c>
      <c r="I7" s="20" t="s">
        <v>314</v>
      </c>
    </row>
    <row r="8" spans="1:9" s="80" customFormat="1" ht="18" customHeight="1">
      <c r="A8" s="81"/>
      <c r="B8" s="404"/>
      <c r="C8" s="39"/>
      <c r="D8" s="39"/>
      <c r="E8" s="62"/>
      <c r="F8" s="40"/>
      <c r="G8" s="40"/>
      <c r="H8" s="67" t="s">
        <v>15</v>
      </c>
      <c r="I8" s="13" t="s">
        <v>368</v>
      </c>
    </row>
    <row r="9" spans="1:9" s="80" customFormat="1" ht="12.75" customHeight="1">
      <c r="A9" s="81"/>
      <c r="B9" s="12"/>
      <c r="C9" s="39"/>
      <c r="D9" s="39"/>
      <c r="E9" s="62"/>
      <c r="F9" s="40"/>
      <c r="G9" s="40"/>
      <c r="H9" s="67"/>
      <c r="I9" s="13"/>
    </row>
    <row r="10" spans="1:9" s="80" customFormat="1" ht="20.25" customHeight="1">
      <c r="A10" s="81">
        <v>2</v>
      </c>
      <c r="B10" s="12" t="s">
        <v>284</v>
      </c>
      <c r="C10" s="39">
        <v>47000</v>
      </c>
      <c r="D10" s="39">
        <v>47000</v>
      </c>
      <c r="E10" s="62" t="s">
        <v>12</v>
      </c>
      <c r="F10" s="12" t="s">
        <v>281</v>
      </c>
      <c r="G10" s="12" t="s">
        <v>281</v>
      </c>
      <c r="H10" s="67" t="s">
        <v>14</v>
      </c>
      <c r="I10" s="13" t="s">
        <v>315</v>
      </c>
    </row>
    <row r="11" spans="1:9" s="80" customFormat="1" ht="20.25" customHeight="1">
      <c r="A11" s="81"/>
      <c r="B11" s="12"/>
      <c r="C11" s="39"/>
      <c r="D11" s="39"/>
      <c r="E11" s="62"/>
      <c r="F11" s="12" t="s">
        <v>895</v>
      </c>
      <c r="G11" s="12" t="s">
        <v>895</v>
      </c>
      <c r="H11" s="67" t="s">
        <v>15</v>
      </c>
      <c r="I11" s="13" t="s">
        <v>369</v>
      </c>
    </row>
    <row r="12" spans="1:9" s="80" customFormat="1" ht="14.25" customHeight="1">
      <c r="A12" s="81"/>
      <c r="B12" s="12"/>
      <c r="C12" s="39"/>
      <c r="D12" s="39"/>
      <c r="E12" s="62"/>
      <c r="F12" s="12"/>
      <c r="G12" s="12"/>
      <c r="H12" s="67"/>
      <c r="I12" s="13"/>
    </row>
    <row r="13" spans="1:9" s="80" customFormat="1" ht="20.25" customHeight="1">
      <c r="A13" s="81">
        <v>3</v>
      </c>
      <c r="B13" s="12" t="s">
        <v>285</v>
      </c>
      <c r="C13" s="16">
        <v>13250</v>
      </c>
      <c r="D13" s="16">
        <v>13250</v>
      </c>
      <c r="E13" s="62" t="s">
        <v>12</v>
      </c>
      <c r="F13" s="12" t="s">
        <v>896</v>
      </c>
      <c r="G13" s="12" t="s">
        <v>896</v>
      </c>
      <c r="H13" s="67" t="s">
        <v>14</v>
      </c>
      <c r="I13" s="41" t="s">
        <v>316</v>
      </c>
    </row>
    <row r="14" spans="1:9" s="80" customFormat="1" ht="20.25" customHeight="1">
      <c r="A14" s="81"/>
      <c r="B14" s="12"/>
      <c r="C14" s="16"/>
      <c r="D14" s="16"/>
      <c r="E14" s="62"/>
      <c r="F14" s="12"/>
      <c r="G14" s="12"/>
      <c r="H14" s="67" t="s">
        <v>15</v>
      </c>
      <c r="I14" s="13" t="s">
        <v>369</v>
      </c>
    </row>
    <row r="15" spans="1:9" s="80" customFormat="1" ht="15" customHeight="1">
      <c r="A15" s="81"/>
      <c r="B15" s="12"/>
      <c r="C15" s="16"/>
      <c r="D15" s="16"/>
      <c r="E15" s="62"/>
      <c r="F15" s="12"/>
      <c r="G15" s="12"/>
      <c r="H15" s="67"/>
      <c r="I15" s="41"/>
    </row>
    <row r="16" spans="1:9" s="80" customFormat="1" ht="20.25" customHeight="1">
      <c r="A16" s="81">
        <v>4</v>
      </c>
      <c r="B16" s="12" t="s">
        <v>286</v>
      </c>
      <c r="C16" s="39">
        <v>83000</v>
      </c>
      <c r="D16" s="39">
        <v>83000</v>
      </c>
      <c r="E16" s="62" t="s">
        <v>12</v>
      </c>
      <c r="F16" s="12" t="s">
        <v>308</v>
      </c>
      <c r="G16" s="12" t="s">
        <v>308</v>
      </c>
      <c r="H16" s="67" t="s">
        <v>14</v>
      </c>
      <c r="I16" s="13" t="s">
        <v>317</v>
      </c>
    </row>
    <row r="17" spans="1:9" s="80" customFormat="1" ht="20.25" customHeight="1">
      <c r="A17" s="81"/>
      <c r="B17" s="12"/>
      <c r="C17" s="39"/>
      <c r="D17" s="39"/>
      <c r="E17" s="62"/>
      <c r="F17" s="12" t="s">
        <v>897</v>
      </c>
      <c r="G17" s="12" t="s">
        <v>897</v>
      </c>
      <c r="H17" s="67" t="s">
        <v>15</v>
      </c>
      <c r="I17" s="13" t="s">
        <v>374</v>
      </c>
    </row>
    <row r="18" spans="1:9" s="80" customFormat="1" ht="13.5" customHeight="1">
      <c r="A18" s="81"/>
      <c r="B18" s="12"/>
      <c r="C18" s="39"/>
      <c r="D18" s="39"/>
      <c r="E18" s="62"/>
      <c r="F18" s="12"/>
      <c r="G18" s="12"/>
      <c r="H18" s="67"/>
      <c r="I18" s="13"/>
    </row>
    <row r="19" spans="1:9" s="80" customFormat="1" ht="20.25" customHeight="1">
      <c r="A19" s="81">
        <v>5</v>
      </c>
      <c r="B19" s="12" t="s">
        <v>287</v>
      </c>
      <c r="C19" s="39">
        <v>39000</v>
      </c>
      <c r="D19" s="39">
        <v>39000</v>
      </c>
      <c r="E19" s="62" t="s">
        <v>12</v>
      </c>
      <c r="F19" s="12" t="s">
        <v>30</v>
      </c>
      <c r="G19" s="12" t="s">
        <v>30</v>
      </c>
      <c r="H19" s="67" t="s">
        <v>14</v>
      </c>
      <c r="I19" s="13" t="s">
        <v>318</v>
      </c>
    </row>
    <row r="20" spans="1:9" s="80" customFormat="1" ht="20.25" customHeight="1">
      <c r="A20" s="81"/>
      <c r="B20" s="12"/>
      <c r="C20" s="39"/>
      <c r="D20" s="39"/>
      <c r="E20" s="62"/>
      <c r="F20" s="12" t="s">
        <v>898</v>
      </c>
      <c r="G20" s="12" t="s">
        <v>898</v>
      </c>
      <c r="H20" s="67" t="s">
        <v>15</v>
      </c>
      <c r="I20" s="13" t="s">
        <v>370</v>
      </c>
    </row>
    <row r="21" spans="1:9" s="80" customFormat="1" ht="12" customHeight="1">
      <c r="A21" s="81"/>
      <c r="B21" s="12"/>
      <c r="C21" s="39"/>
      <c r="D21" s="39"/>
      <c r="E21" s="62"/>
      <c r="F21" s="12"/>
      <c r="G21" s="12"/>
      <c r="H21" s="67"/>
      <c r="I21" s="13"/>
    </row>
    <row r="22" spans="1:9" s="80" customFormat="1" ht="20.25" customHeight="1">
      <c r="A22" s="81">
        <v>6</v>
      </c>
      <c r="B22" s="12" t="s">
        <v>32</v>
      </c>
      <c r="C22" s="39">
        <v>14525</v>
      </c>
      <c r="D22" s="39">
        <v>14525</v>
      </c>
      <c r="E22" s="62" t="s">
        <v>12</v>
      </c>
      <c r="F22" s="40" t="s">
        <v>53</v>
      </c>
      <c r="G22" s="40" t="s">
        <v>53</v>
      </c>
      <c r="H22" s="67" t="s">
        <v>14</v>
      </c>
      <c r="I22" s="13" t="s">
        <v>319</v>
      </c>
    </row>
    <row r="23" spans="1:9" s="80" customFormat="1" ht="20.25" customHeight="1">
      <c r="A23" s="81"/>
      <c r="B23" s="12"/>
      <c r="C23" s="39"/>
      <c r="D23" s="39"/>
      <c r="E23" s="62"/>
      <c r="F23" s="40" t="s">
        <v>899</v>
      </c>
      <c r="G23" s="40" t="s">
        <v>899</v>
      </c>
      <c r="H23" s="67" t="s">
        <v>15</v>
      </c>
      <c r="I23" s="13" t="s">
        <v>371</v>
      </c>
    </row>
    <row r="24" spans="1:9" s="80" customFormat="1" ht="18" customHeight="1">
      <c r="A24" s="81"/>
      <c r="B24" s="12"/>
      <c r="C24" s="39"/>
      <c r="D24" s="39"/>
      <c r="E24" s="62"/>
      <c r="F24" s="40"/>
      <c r="G24" s="40"/>
      <c r="H24" s="67"/>
      <c r="I24" s="13"/>
    </row>
    <row r="25" spans="1:9" s="80" customFormat="1" ht="20.25" customHeight="1">
      <c r="A25" s="81">
        <v>7</v>
      </c>
      <c r="B25" s="12" t="s">
        <v>31</v>
      </c>
      <c r="C25" s="39">
        <v>8450</v>
      </c>
      <c r="D25" s="39">
        <v>8450</v>
      </c>
      <c r="E25" s="62" t="s">
        <v>12</v>
      </c>
      <c r="F25" s="40" t="s">
        <v>900</v>
      </c>
      <c r="G25" s="40" t="s">
        <v>900</v>
      </c>
      <c r="H25" s="67" t="s">
        <v>14</v>
      </c>
      <c r="I25" s="13" t="s">
        <v>320</v>
      </c>
    </row>
    <row r="26" spans="1:9" s="80" customFormat="1" ht="20.25" customHeight="1">
      <c r="A26" s="81"/>
      <c r="B26" s="12"/>
      <c r="C26" s="39"/>
      <c r="D26" s="12"/>
      <c r="E26" s="62"/>
      <c r="F26" s="40"/>
      <c r="G26" s="40"/>
      <c r="H26" s="67" t="s">
        <v>15</v>
      </c>
      <c r="I26" s="13" t="s">
        <v>371</v>
      </c>
    </row>
    <row r="27" spans="1:9" s="80" customFormat="1" ht="16.5" customHeight="1">
      <c r="A27" s="85"/>
      <c r="B27" s="178"/>
      <c r="C27" s="45"/>
      <c r="D27" s="45"/>
      <c r="E27" s="74"/>
      <c r="F27" s="51"/>
      <c r="G27" s="45"/>
      <c r="H27" s="72"/>
      <c r="I27" s="28"/>
    </row>
    <row r="28" spans="1:9" s="80" customFormat="1" ht="29.25" customHeight="1">
      <c r="A28" s="111"/>
      <c r="C28" s="47"/>
      <c r="D28" s="47"/>
      <c r="E28" s="100"/>
      <c r="F28" s="50"/>
      <c r="G28" s="1" t="s">
        <v>6</v>
      </c>
      <c r="H28" s="48"/>
      <c r="I28" s="49"/>
    </row>
    <row r="29" spans="1:9" s="80" customFormat="1" ht="16.5" customHeight="1">
      <c r="A29" s="111"/>
      <c r="C29" s="317">
        <f>SUM(C7:C26)</f>
        <v>272225</v>
      </c>
      <c r="D29" s="317">
        <f>SUM(G7:G26)</f>
        <v>0</v>
      </c>
      <c r="E29" s="100"/>
      <c r="F29" s="50"/>
      <c r="G29" s="1" t="s">
        <v>16</v>
      </c>
      <c r="H29" s="48"/>
      <c r="I29" s="49"/>
    </row>
    <row r="30" spans="1:9" s="80" customFormat="1" ht="16.5" customHeight="1">
      <c r="A30" s="111"/>
      <c r="C30" s="47"/>
      <c r="D30" s="47"/>
      <c r="E30" s="100"/>
      <c r="F30" s="50"/>
      <c r="G30" s="1" t="s">
        <v>21</v>
      </c>
      <c r="H30" s="48"/>
      <c r="I30" s="49"/>
    </row>
    <row r="31" spans="1:9" s="9" customFormat="1" ht="25.5" customHeight="1">
      <c r="A31" s="379" t="s">
        <v>210</v>
      </c>
      <c r="B31" s="379"/>
      <c r="C31" s="379"/>
      <c r="D31" s="379"/>
      <c r="E31" s="379"/>
      <c r="F31" s="379"/>
      <c r="G31" s="379"/>
      <c r="H31" s="379"/>
      <c r="I31" s="379"/>
    </row>
    <row r="32" spans="1:9" s="9" customFormat="1" ht="19.5" customHeight="1">
      <c r="A32" s="379" t="s">
        <v>1066</v>
      </c>
      <c r="B32" s="379"/>
      <c r="C32" s="379"/>
      <c r="D32" s="379"/>
      <c r="E32" s="379"/>
      <c r="F32" s="379"/>
      <c r="G32" s="379"/>
      <c r="H32" s="379"/>
      <c r="I32" s="379"/>
    </row>
    <row r="33" spans="1:9" s="9" customFormat="1" ht="21.75" customHeight="1">
      <c r="A33" s="399" t="s">
        <v>1074</v>
      </c>
      <c r="B33" s="399"/>
      <c r="C33" s="399"/>
      <c r="D33" s="399"/>
      <c r="E33" s="399"/>
      <c r="F33" s="399"/>
      <c r="G33" s="399"/>
      <c r="H33" s="399"/>
      <c r="I33" s="399"/>
    </row>
    <row r="34" spans="1:9" s="6" customFormat="1" ht="17.25" customHeight="1">
      <c r="A34" s="383" t="s">
        <v>0</v>
      </c>
      <c r="B34" s="423" t="s">
        <v>1</v>
      </c>
      <c r="C34" s="426" t="s">
        <v>9</v>
      </c>
      <c r="D34" s="429" t="s">
        <v>8</v>
      </c>
      <c r="E34" s="423" t="s">
        <v>2</v>
      </c>
      <c r="F34" s="383" t="s">
        <v>10</v>
      </c>
      <c r="G34" s="383" t="s">
        <v>3</v>
      </c>
      <c r="H34" s="4" t="s">
        <v>4</v>
      </c>
      <c r="I34" s="413" t="s">
        <v>11</v>
      </c>
    </row>
    <row r="35" spans="1:9" s="6" customFormat="1" ht="17.25" customHeight="1">
      <c r="A35" s="384"/>
      <c r="B35" s="424"/>
      <c r="C35" s="427"/>
      <c r="D35" s="430"/>
      <c r="E35" s="424"/>
      <c r="F35" s="384"/>
      <c r="G35" s="384"/>
      <c r="H35" s="14" t="s">
        <v>5</v>
      </c>
      <c r="I35" s="414"/>
    </row>
    <row r="36" spans="1:9" s="6" customFormat="1" ht="17.25" customHeight="1">
      <c r="A36" s="385"/>
      <c r="B36" s="425"/>
      <c r="C36" s="428"/>
      <c r="D36" s="431"/>
      <c r="E36" s="425"/>
      <c r="F36" s="385"/>
      <c r="G36" s="385"/>
      <c r="H36" s="7"/>
      <c r="I36" s="415"/>
    </row>
    <row r="37" spans="1:9" s="80" customFormat="1" ht="19.5" customHeight="1">
      <c r="A37" s="81">
        <v>8</v>
      </c>
      <c r="B37" s="403" t="s">
        <v>288</v>
      </c>
      <c r="C37" s="39">
        <v>4900</v>
      </c>
      <c r="D37" s="39">
        <v>4900</v>
      </c>
      <c r="E37" s="62" t="s">
        <v>12</v>
      </c>
      <c r="F37" s="40" t="s">
        <v>901</v>
      </c>
      <c r="G37" s="40" t="s">
        <v>901</v>
      </c>
      <c r="H37" s="67" t="s">
        <v>14</v>
      </c>
      <c r="I37" s="13" t="s">
        <v>321</v>
      </c>
    </row>
    <row r="38" spans="1:9" s="80" customFormat="1" ht="19.5" customHeight="1">
      <c r="A38" s="81"/>
      <c r="B38" s="404"/>
      <c r="C38" s="39"/>
      <c r="D38" s="39"/>
      <c r="E38" s="62"/>
      <c r="F38" s="40"/>
      <c r="G38" s="40"/>
      <c r="H38" s="67" t="s">
        <v>15</v>
      </c>
      <c r="I38" s="13" t="s">
        <v>372</v>
      </c>
    </row>
    <row r="39" spans="1:9" s="80" customFormat="1" ht="18" customHeight="1">
      <c r="A39" s="81"/>
      <c r="B39" s="12"/>
      <c r="C39" s="39"/>
      <c r="D39" s="39"/>
      <c r="E39" s="62"/>
      <c r="F39" s="40"/>
      <c r="G39" s="40"/>
      <c r="H39" s="67"/>
      <c r="I39" s="13"/>
    </row>
    <row r="40" spans="1:9" s="80" customFormat="1" ht="18" customHeight="1">
      <c r="A40" s="81">
        <v>9</v>
      </c>
      <c r="B40" s="12" t="s">
        <v>289</v>
      </c>
      <c r="C40" s="39">
        <v>2220</v>
      </c>
      <c r="D40" s="39">
        <v>2220</v>
      </c>
      <c r="E40" s="62" t="s">
        <v>12</v>
      </c>
      <c r="F40" s="12" t="s">
        <v>309</v>
      </c>
      <c r="G40" s="12" t="s">
        <v>309</v>
      </c>
      <c r="H40" s="67" t="s">
        <v>14</v>
      </c>
      <c r="I40" s="13" t="s">
        <v>322</v>
      </c>
    </row>
    <row r="41" spans="1:9" s="80" customFormat="1" ht="18" customHeight="1">
      <c r="A41" s="81"/>
      <c r="B41" s="12"/>
      <c r="C41" s="39"/>
      <c r="D41" s="39"/>
      <c r="E41" s="62"/>
      <c r="F41" s="12" t="s">
        <v>902</v>
      </c>
      <c r="G41" s="12" t="s">
        <v>902</v>
      </c>
      <c r="H41" s="67" t="s">
        <v>15</v>
      </c>
      <c r="I41" s="13" t="s">
        <v>373</v>
      </c>
    </row>
    <row r="42" spans="1:9" s="80" customFormat="1" ht="18" customHeight="1">
      <c r="A42" s="81"/>
      <c r="B42" s="12"/>
      <c r="C42" s="39"/>
      <c r="D42" s="39"/>
      <c r="E42" s="62"/>
      <c r="F42" s="12"/>
      <c r="G42" s="12"/>
      <c r="H42" s="67"/>
      <c r="I42" s="13"/>
    </row>
    <row r="43" spans="1:9" s="80" customFormat="1" ht="18" customHeight="1">
      <c r="A43" s="81">
        <v>10</v>
      </c>
      <c r="B43" s="12" t="s">
        <v>290</v>
      </c>
      <c r="C43" s="39">
        <v>9730</v>
      </c>
      <c r="D43" s="39">
        <v>9730</v>
      </c>
      <c r="E43" s="62" t="s">
        <v>12</v>
      </c>
      <c r="F43" s="12" t="s">
        <v>30</v>
      </c>
      <c r="G43" s="12" t="s">
        <v>30</v>
      </c>
      <c r="H43" s="67" t="s">
        <v>14</v>
      </c>
      <c r="I43" s="13" t="s">
        <v>323</v>
      </c>
    </row>
    <row r="44" spans="1:9" s="80" customFormat="1" ht="18" customHeight="1">
      <c r="A44" s="81"/>
      <c r="B44" s="12"/>
      <c r="C44" s="39"/>
      <c r="D44" s="39"/>
      <c r="E44" s="62"/>
      <c r="F44" s="12" t="s">
        <v>903</v>
      </c>
      <c r="G44" s="12" t="s">
        <v>903</v>
      </c>
      <c r="H44" s="67" t="s">
        <v>15</v>
      </c>
      <c r="I44" s="13" t="s">
        <v>375</v>
      </c>
    </row>
    <row r="45" spans="1:9" s="80" customFormat="1" ht="18" customHeight="1">
      <c r="A45" s="81"/>
      <c r="B45" s="12"/>
      <c r="C45" s="39"/>
      <c r="D45" s="39"/>
      <c r="E45" s="62"/>
      <c r="F45" s="12"/>
      <c r="G45" s="12"/>
      <c r="H45" s="67"/>
      <c r="I45" s="13"/>
    </row>
    <row r="46" spans="1:9" s="80" customFormat="1" ht="18" customHeight="1">
      <c r="A46" s="81">
        <v>11</v>
      </c>
      <c r="B46" s="103" t="s">
        <v>291</v>
      </c>
      <c r="C46" s="39">
        <v>15850</v>
      </c>
      <c r="D46" s="39">
        <v>15850</v>
      </c>
      <c r="E46" s="62" t="s">
        <v>12</v>
      </c>
      <c r="F46" s="40" t="s">
        <v>904</v>
      </c>
      <c r="G46" s="40" t="s">
        <v>904</v>
      </c>
      <c r="H46" s="67" t="s">
        <v>14</v>
      </c>
      <c r="I46" s="13" t="s">
        <v>324</v>
      </c>
    </row>
    <row r="47" spans="1:9" s="80" customFormat="1" ht="18" customHeight="1">
      <c r="A47" s="81"/>
      <c r="B47" s="12"/>
      <c r="C47" s="39"/>
      <c r="D47" s="39"/>
      <c r="E47" s="62"/>
      <c r="F47" s="40"/>
      <c r="G47" s="40"/>
      <c r="H47" s="67" t="s">
        <v>15</v>
      </c>
      <c r="I47" s="13" t="s">
        <v>375</v>
      </c>
    </row>
    <row r="48" spans="1:9" s="80" customFormat="1" ht="15" customHeight="1">
      <c r="A48" s="81"/>
      <c r="B48" s="12"/>
      <c r="C48" s="39"/>
      <c r="D48" s="39"/>
      <c r="E48" s="62"/>
      <c r="F48" s="40"/>
      <c r="G48" s="40"/>
      <c r="H48" s="67"/>
      <c r="I48" s="13"/>
    </row>
    <row r="49" spans="1:9" s="80" customFormat="1" ht="18" customHeight="1">
      <c r="A49" s="81">
        <v>12</v>
      </c>
      <c r="B49" s="12" t="s">
        <v>292</v>
      </c>
      <c r="C49" s="39">
        <v>5420</v>
      </c>
      <c r="D49" s="39">
        <v>5420</v>
      </c>
      <c r="E49" s="62" t="s">
        <v>12</v>
      </c>
      <c r="F49" s="12" t="s">
        <v>310</v>
      </c>
      <c r="G49" s="12" t="s">
        <v>310</v>
      </c>
      <c r="H49" s="67" t="s">
        <v>14</v>
      </c>
      <c r="I49" s="13" t="s">
        <v>325</v>
      </c>
    </row>
    <row r="50" spans="1:9" s="80" customFormat="1" ht="18" customHeight="1">
      <c r="A50" s="81"/>
      <c r="B50" s="12"/>
      <c r="C50" s="39"/>
      <c r="D50" s="39"/>
      <c r="E50" s="62"/>
      <c r="F50" s="12" t="s">
        <v>905</v>
      </c>
      <c r="G50" s="12" t="s">
        <v>905</v>
      </c>
      <c r="H50" s="67" t="s">
        <v>15</v>
      </c>
      <c r="I50" s="13" t="s">
        <v>376</v>
      </c>
    </row>
    <row r="51" spans="1:9" s="80" customFormat="1" ht="15" customHeight="1">
      <c r="A51" s="81"/>
      <c r="B51" s="12"/>
      <c r="C51" s="39"/>
      <c r="D51" s="39"/>
      <c r="E51" s="62"/>
      <c r="F51" s="12"/>
      <c r="G51" s="12"/>
      <c r="H51" s="67"/>
      <c r="I51" s="13"/>
    </row>
    <row r="52" spans="1:9" s="80" customFormat="1" ht="18" customHeight="1">
      <c r="A52" s="81">
        <v>13</v>
      </c>
      <c r="B52" s="403" t="s">
        <v>293</v>
      </c>
      <c r="C52" s="39">
        <v>32000</v>
      </c>
      <c r="D52" s="39">
        <v>32000</v>
      </c>
      <c r="E52" s="62" t="s">
        <v>12</v>
      </c>
      <c r="F52" s="40" t="s">
        <v>906</v>
      </c>
      <c r="G52" s="40" t="s">
        <v>906</v>
      </c>
      <c r="H52" s="67" t="s">
        <v>14</v>
      </c>
      <c r="I52" s="13" t="s">
        <v>326</v>
      </c>
    </row>
    <row r="53" spans="1:9" s="80" customFormat="1" ht="18" customHeight="1">
      <c r="A53" s="81"/>
      <c r="B53" s="404"/>
      <c r="C53" s="39"/>
      <c r="D53" s="39"/>
      <c r="E53" s="62"/>
      <c r="F53" s="40"/>
      <c r="G53" s="40"/>
      <c r="H53" s="67" t="s">
        <v>15</v>
      </c>
      <c r="I53" s="13" t="s">
        <v>376</v>
      </c>
    </row>
    <row r="54" spans="1:9" s="80" customFormat="1" ht="14.25" customHeight="1">
      <c r="A54" s="81"/>
      <c r="B54" s="12"/>
      <c r="C54" s="39"/>
      <c r="D54" s="39"/>
      <c r="E54" s="62"/>
      <c r="F54" s="40"/>
      <c r="G54" s="40"/>
      <c r="H54" s="67"/>
      <c r="I54" s="13"/>
    </row>
    <row r="55" spans="1:9" s="80" customFormat="1" ht="18" customHeight="1">
      <c r="A55" s="81">
        <v>14</v>
      </c>
      <c r="B55" s="12" t="s">
        <v>44</v>
      </c>
      <c r="C55" s="39">
        <v>7225</v>
      </c>
      <c r="D55" s="39">
        <v>7225</v>
      </c>
      <c r="E55" s="62" t="s">
        <v>12</v>
      </c>
      <c r="F55" s="40" t="s">
        <v>53</v>
      </c>
      <c r="G55" s="40" t="s">
        <v>53</v>
      </c>
      <c r="H55" s="67" t="s">
        <v>14</v>
      </c>
      <c r="I55" s="13" t="s">
        <v>327</v>
      </c>
    </row>
    <row r="56" spans="1:9" s="80" customFormat="1" ht="18" customHeight="1">
      <c r="A56" s="81"/>
      <c r="B56" s="12"/>
      <c r="C56" s="39"/>
      <c r="D56" s="39"/>
      <c r="E56" s="62"/>
      <c r="F56" s="40" t="s">
        <v>907</v>
      </c>
      <c r="G56" s="40" t="s">
        <v>907</v>
      </c>
      <c r="H56" s="67" t="s">
        <v>15</v>
      </c>
      <c r="I56" s="13" t="s">
        <v>377</v>
      </c>
    </row>
    <row r="57" spans="1:9" s="80" customFormat="1" ht="18" customHeight="1">
      <c r="A57" s="85"/>
      <c r="B57" s="26"/>
      <c r="C57" s="45"/>
      <c r="D57" s="45"/>
      <c r="E57" s="74"/>
      <c r="F57" s="51"/>
      <c r="G57" s="51"/>
      <c r="H57" s="72"/>
      <c r="I57" s="28"/>
    </row>
    <row r="58" spans="1:9" s="80" customFormat="1" ht="18" customHeight="1">
      <c r="A58" s="111"/>
      <c r="B58" s="17"/>
      <c r="C58" s="47"/>
      <c r="D58" s="47"/>
      <c r="E58" s="100"/>
      <c r="F58" s="50"/>
      <c r="G58" s="47"/>
      <c r="H58" s="71"/>
      <c r="I58" s="21"/>
    </row>
    <row r="59" spans="1:9" s="80" customFormat="1" ht="18" customHeight="1">
      <c r="A59" s="111"/>
      <c r="B59" s="17"/>
      <c r="C59" s="47"/>
      <c r="D59" s="47"/>
      <c r="E59" s="100"/>
      <c r="F59" s="50"/>
      <c r="G59" s="1" t="s">
        <v>6</v>
      </c>
      <c r="H59" s="48"/>
      <c r="I59" s="49"/>
    </row>
    <row r="60" spans="1:9" s="80" customFormat="1" ht="18" customHeight="1">
      <c r="A60" s="111"/>
      <c r="B60" s="17"/>
      <c r="C60" s="317">
        <f>SUM(C37:C56)</f>
        <v>77345</v>
      </c>
      <c r="D60" s="317">
        <f>SUM(G37:G56)</f>
        <v>0</v>
      </c>
      <c r="E60" s="339"/>
      <c r="F60" s="50"/>
      <c r="G60" s="1" t="s">
        <v>16</v>
      </c>
      <c r="H60" s="48"/>
      <c r="I60" s="49"/>
    </row>
    <row r="61" spans="1:9" s="80" customFormat="1" ht="18" customHeight="1">
      <c r="A61" s="111"/>
      <c r="B61" s="17"/>
      <c r="C61" s="47"/>
      <c r="D61" s="47"/>
      <c r="E61" s="100"/>
      <c r="F61" s="50"/>
      <c r="G61" s="1" t="s">
        <v>21</v>
      </c>
      <c r="H61" s="48"/>
      <c r="I61" s="49"/>
    </row>
    <row r="62" spans="1:9" s="9" customFormat="1" ht="23.25" customHeight="1">
      <c r="A62" s="379" t="s">
        <v>210</v>
      </c>
      <c r="B62" s="379"/>
      <c r="C62" s="379"/>
      <c r="D62" s="379"/>
      <c r="E62" s="379"/>
      <c r="F62" s="379"/>
      <c r="G62" s="379"/>
      <c r="H62" s="379"/>
      <c r="I62" s="379"/>
    </row>
    <row r="63" spans="1:9" s="9" customFormat="1" ht="19.5" customHeight="1">
      <c r="A63" s="379" t="s">
        <v>1066</v>
      </c>
      <c r="B63" s="379"/>
      <c r="C63" s="379"/>
      <c r="D63" s="379"/>
      <c r="E63" s="379"/>
      <c r="F63" s="379"/>
      <c r="G63" s="379"/>
      <c r="H63" s="379"/>
      <c r="I63" s="379"/>
    </row>
    <row r="64" spans="1:9" s="9" customFormat="1" ht="21.75" customHeight="1">
      <c r="A64" s="399" t="s">
        <v>1074</v>
      </c>
      <c r="B64" s="399"/>
      <c r="C64" s="399"/>
      <c r="D64" s="399"/>
      <c r="E64" s="399"/>
      <c r="F64" s="399"/>
      <c r="G64" s="399"/>
      <c r="H64" s="399"/>
      <c r="I64" s="399"/>
    </row>
    <row r="65" spans="1:9" s="6" customFormat="1" ht="17.25" customHeight="1">
      <c r="A65" s="383" t="s">
        <v>0</v>
      </c>
      <c r="B65" s="423" t="s">
        <v>1</v>
      </c>
      <c r="C65" s="426" t="s">
        <v>9</v>
      </c>
      <c r="D65" s="429" t="s">
        <v>8</v>
      </c>
      <c r="E65" s="423" t="s">
        <v>2</v>
      </c>
      <c r="F65" s="383" t="s">
        <v>10</v>
      </c>
      <c r="G65" s="383" t="s">
        <v>3</v>
      </c>
      <c r="H65" s="4" t="s">
        <v>4</v>
      </c>
      <c r="I65" s="413" t="s">
        <v>11</v>
      </c>
    </row>
    <row r="66" spans="1:9" s="6" customFormat="1" ht="17.25" customHeight="1">
      <c r="A66" s="384"/>
      <c r="B66" s="424"/>
      <c r="C66" s="427"/>
      <c r="D66" s="430"/>
      <c r="E66" s="424"/>
      <c r="F66" s="384"/>
      <c r="G66" s="384"/>
      <c r="H66" s="14" t="s">
        <v>5</v>
      </c>
      <c r="I66" s="414"/>
    </row>
    <row r="67" spans="1:9" s="6" customFormat="1" ht="17.25" customHeight="1">
      <c r="A67" s="385"/>
      <c r="B67" s="425"/>
      <c r="C67" s="428"/>
      <c r="D67" s="431"/>
      <c r="E67" s="425"/>
      <c r="F67" s="385"/>
      <c r="G67" s="385"/>
      <c r="H67" s="7"/>
      <c r="I67" s="415"/>
    </row>
    <row r="68" spans="1:9" s="80" customFormat="1" ht="18.600000000000001" customHeight="1">
      <c r="A68" s="81">
        <v>15</v>
      </c>
      <c r="B68" s="12" t="s">
        <v>294</v>
      </c>
      <c r="C68" s="16">
        <v>1580</v>
      </c>
      <c r="D68" s="16">
        <v>1580</v>
      </c>
      <c r="E68" s="62" t="s">
        <v>12</v>
      </c>
      <c r="F68" s="12" t="s">
        <v>20</v>
      </c>
      <c r="G68" s="12" t="s">
        <v>20</v>
      </c>
      <c r="H68" s="67" t="s">
        <v>14</v>
      </c>
      <c r="I68" s="13" t="s">
        <v>328</v>
      </c>
    </row>
    <row r="69" spans="1:9" s="80" customFormat="1" ht="18.600000000000001" customHeight="1">
      <c r="A69" s="81"/>
      <c r="B69" s="12"/>
      <c r="C69" s="16"/>
      <c r="D69" s="16"/>
      <c r="E69" s="62"/>
      <c r="F69" s="12" t="s">
        <v>885</v>
      </c>
      <c r="G69" s="12" t="s">
        <v>885</v>
      </c>
      <c r="H69" s="67" t="s">
        <v>15</v>
      </c>
      <c r="I69" s="13" t="s">
        <v>377</v>
      </c>
    </row>
    <row r="70" spans="1:9" s="80" customFormat="1" ht="15.75" customHeight="1">
      <c r="A70" s="81"/>
      <c r="B70" s="12"/>
      <c r="C70" s="16"/>
      <c r="D70" s="16"/>
      <c r="E70" s="62"/>
      <c r="F70" s="12"/>
      <c r="G70" s="12"/>
      <c r="H70" s="67"/>
      <c r="I70" s="13"/>
    </row>
    <row r="71" spans="1:9" s="80" customFormat="1" ht="18.600000000000001" customHeight="1">
      <c r="A71" s="81">
        <v>16</v>
      </c>
      <c r="B71" s="12" t="s">
        <v>295</v>
      </c>
      <c r="C71" s="39">
        <v>7600</v>
      </c>
      <c r="D71" s="39">
        <v>7600</v>
      </c>
      <c r="E71" s="62" t="s">
        <v>12</v>
      </c>
      <c r="F71" s="40" t="s">
        <v>38</v>
      </c>
      <c r="G71" s="40" t="s">
        <v>38</v>
      </c>
      <c r="H71" s="67" t="s">
        <v>14</v>
      </c>
      <c r="I71" s="13" t="s">
        <v>329</v>
      </c>
    </row>
    <row r="72" spans="1:9" s="80" customFormat="1" ht="18.600000000000001" customHeight="1">
      <c r="A72" s="81"/>
      <c r="B72" s="12"/>
      <c r="C72" s="39"/>
      <c r="D72" s="39"/>
      <c r="E72" s="62"/>
      <c r="F72" s="40" t="s">
        <v>908</v>
      </c>
      <c r="G72" s="40" t="s">
        <v>908</v>
      </c>
      <c r="H72" s="67" t="s">
        <v>15</v>
      </c>
      <c r="I72" s="13" t="s">
        <v>377</v>
      </c>
    </row>
    <row r="73" spans="1:9" s="80" customFormat="1" ht="15.75" customHeight="1">
      <c r="A73" s="81"/>
      <c r="B73" s="12"/>
      <c r="C73" s="39"/>
      <c r="D73" s="39"/>
      <c r="E73" s="62"/>
      <c r="F73" s="40"/>
      <c r="G73" s="40"/>
      <c r="H73" s="67"/>
      <c r="I73" s="13"/>
    </row>
    <row r="74" spans="1:9" s="80" customFormat="1" ht="18.600000000000001" customHeight="1">
      <c r="A74" s="81">
        <v>17</v>
      </c>
      <c r="B74" s="403" t="s">
        <v>296</v>
      </c>
      <c r="C74" s="16">
        <v>19495.400000000001</v>
      </c>
      <c r="D74" s="16">
        <v>19495.400000000001</v>
      </c>
      <c r="E74" s="62" t="s">
        <v>12</v>
      </c>
      <c r="F74" s="40" t="s">
        <v>311</v>
      </c>
      <c r="G74" s="40" t="s">
        <v>311</v>
      </c>
      <c r="H74" s="67" t="s">
        <v>14</v>
      </c>
      <c r="I74" s="13" t="s">
        <v>330</v>
      </c>
    </row>
    <row r="75" spans="1:9" s="80" customFormat="1" ht="18.600000000000001" customHeight="1">
      <c r="A75" s="81"/>
      <c r="B75" s="404"/>
      <c r="C75" s="16"/>
      <c r="D75" s="16"/>
      <c r="E75" s="62"/>
      <c r="F75" s="40" t="s">
        <v>909</v>
      </c>
      <c r="G75" s="40" t="s">
        <v>909</v>
      </c>
      <c r="H75" s="67" t="s">
        <v>15</v>
      </c>
      <c r="I75" s="13" t="s">
        <v>378</v>
      </c>
    </row>
    <row r="76" spans="1:9" s="80" customFormat="1" ht="15.75" customHeight="1">
      <c r="A76" s="81"/>
      <c r="B76" s="12"/>
      <c r="C76" s="16"/>
      <c r="D76" s="16"/>
      <c r="E76" s="62"/>
      <c r="F76" s="40"/>
      <c r="G76" s="40"/>
      <c r="H76" s="67"/>
      <c r="I76" s="13"/>
    </row>
    <row r="77" spans="1:9" s="80" customFormat="1" ht="18.600000000000001" customHeight="1">
      <c r="A77" s="81">
        <v>18</v>
      </c>
      <c r="B77" s="12" t="s">
        <v>297</v>
      </c>
      <c r="C77" s="39">
        <v>1990</v>
      </c>
      <c r="D77" s="39">
        <v>1990</v>
      </c>
      <c r="E77" s="62" t="s">
        <v>12</v>
      </c>
      <c r="F77" s="12" t="s">
        <v>24</v>
      </c>
      <c r="G77" s="12" t="s">
        <v>24</v>
      </c>
      <c r="H77" s="67" t="s">
        <v>14</v>
      </c>
      <c r="I77" s="13" t="s">
        <v>331</v>
      </c>
    </row>
    <row r="78" spans="1:9" s="80" customFormat="1" ht="18.600000000000001" customHeight="1">
      <c r="A78" s="81"/>
      <c r="B78" s="12"/>
      <c r="C78" s="39"/>
      <c r="D78" s="39"/>
      <c r="E78" s="62"/>
      <c r="F78" s="12" t="s">
        <v>910</v>
      </c>
      <c r="G78" s="12" t="s">
        <v>910</v>
      </c>
      <c r="H78" s="67" t="s">
        <v>15</v>
      </c>
      <c r="I78" s="13" t="s">
        <v>379</v>
      </c>
    </row>
    <row r="79" spans="1:9" s="80" customFormat="1" ht="16.5" customHeight="1">
      <c r="A79" s="81"/>
      <c r="B79" s="12"/>
      <c r="C79" s="39"/>
      <c r="D79" s="39"/>
      <c r="E79" s="62"/>
      <c r="F79" s="12"/>
      <c r="G79" s="12"/>
      <c r="H79" s="67"/>
      <c r="I79" s="13"/>
    </row>
    <row r="80" spans="1:9" s="80" customFormat="1" ht="18.600000000000001" customHeight="1">
      <c r="A80" s="81">
        <v>19</v>
      </c>
      <c r="B80" s="403" t="s">
        <v>298</v>
      </c>
      <c r="C80" s="39">
        <v>16800</v>
      </c>
      <c r="D80" s="39">
        <v>16800</v>
      </c>
      <c r="E80" s="62" t="s">
        <v>12</v>
      </c>
      <c r="F80" s="12" t="s">
        <v>46</v>
      </c>
      <c r="G80" s="12" t="s">
        <v>46</v>
      </c>
      <c r="H80" s="67" t="s">
        <v>14</v>
      </c>
      <c r="I80" s="13" t="s">
        <v>332</v>
      </c>
    </row>
    <row r="81" spans="1:10" s="80" customFormat="1" ht="18.600000000000001" customHeight="1">
      <c r="A81" s="81"/>
      <c r="B81" s="404"/>
      <c r="C81" s="39"/>
      <c r="D81" s="39"/>
      <c r="E81" s="62"/>
      <c r="F81" s="12" t="s">
        <v>911</v>
      </c>
      <c r="G81" s="12" t="s">
        <v>911</v>
      </c>
      <c r="H81" s="67" t="s">
        <v>15</v>
      </c>
      <c r="I81" s="13" t="s">
        <v>380</v>
      </c>
    </row>
    <row r="82" spans="1:10" s="80" customFormat="1" ht="15.75" customHeight="1">
      <c r="A82" s="81"/>
      <c r="B82" s="12"/>
      <c r="C82" s="39"/>
      <c r="D82" s="39"/>
      <c r="E82" s="62"/>
      <c r="F82" s="12"/>
      <c r="G82" s="12"/>
      <c r="H82" s="67"/>
      <c r="I82" s="13"/>
    </row>
    <row r="83" spans="1:10" s="80" customFormat="1" ht="18.600000000000001" customHeight="1">
      <c r="A83" s="81">
        <v>20</v>
      </c>
      <c r="B83" s="12" t="s">
        <v>299</v>
      </c>
      <c r="C83" s="39">
        <v>76356</v>
      </c>
      <c r="D83" s="39">
        <v>76356</v>
      </c>
      <c r="E83" s="62" t="s">
        <v>12</v>
      </c>
      <c r="F83" s="12" t="s">
        <v>312</v>
      </c>
      <c r="G83" s="12" t="s">
        <v>312</v>
      </c>
      <c r="H83" s="67" t="s">
        <v>14</v>
      </c>
      <c r="I83" s="13" t="s">
        <v>333</v>
      </c>
    </row>
    <row r="84" spans="1:10" s="80" customFormat="1" ht="18.600000000000001" customHeight="1">
      <c r="A84" s="81"/>
      <c r="B84" s="12"/>
      <c r="C84" s="39"/>
      <c r="D84" s="39"/>
      <c r="E84" s="62"/>
      <c r="F84" s="12" t="s">
        <v>912</v>
      </c>
      <c r="G84" s="12" t="s">
        <v>912</v>
      </c>
      <c r="H84" s="67" t="s">
        <v>15</v>
      </c>
      <c r="I84" s="13" t="s">
        <v>381</v>
      </c>
    </row>
    <row r="85" spans="1:10" s="80" customFormat="1" ht="15" customHeight="1">
      <c r="A85" s="81"/>
      <c r="B85" s="12"/>
      <c r="C85" s="39"/>
      <c r="D85" s="39"/>
      <c r="E85" s="62"/>
      <c r="F85" s="12"/>
      <c r="G85" s="12"/>
      <c r="H85" s="67"/>
      <c r="I85" s="13"/>
    </row>
    <row r="86" spans="1:10" s="80" customFormat="1" ht="18.600000000000001" customHeight="1">
      <c r="A86" s="81">
        <v>21</v>
      </c>
      <c r="B86" s="137" t="s">
        <v>248</v>
      </c>
      <c r="C86" s="39">
        <v>1200</v>
      </c>
      <c r="D86" s="39">
        <v>1200</v>
      </c>
      <c r="E86" s="62" t="s">
        <v>12</v>
      </c>
      <c r="F86" s="40" t="s">
        <v>182</v>
      </c>
      <c r="G86" s="40" t="s">
        <v>182</v>
      </c>
      <c r="H86" s="67" t="s">
        <v>14</v>
      </c>
      <c r="I86" s="13" t="s">
        <v>334</v>
      </c>
    </row>
    <row r="87" spans="1:10" s="80" customFormat="1" ht="18.600000000000001" customHeight="1">
      <c r="A87" s="81"/>
      <c r="B87" s="12"/>
      <c r="C87" s="39"/>
      <c r="D87" s="39"/>
      <c r="E87" s="62"/>
      <c r="F87" s="40" t="s">
        <v>877</v>
      </c>
      <c r="G87" s="40" t="s">
        <v>877</v>
      </c>
      <c r="H87" s="67" t="s">
        <v>15</v>
      </c>
      <c r="I87" s="13" t="s">
        <v>381</v>
      </c>
    </row>
    <row r="88" spans="1:10" s="80" customFormat="1" ht="15" customHeight="1">
      <c r="A88" s="85"/>
      <c r="B88" s="26"/>
      <c r="C88" s="45"/>
      <c r="D88" s="45"/>
      <c r="E88" s="74"/>
      <c r="F88" s="51"/>
      <c r="G88" s="45"/>
      <c r="H88" s="72"/>
      <c r="I88" s="28"/>
    </row>
    <row r="89" spans="1:10" s="80" customFormat="1" ht="39" customHeight="1">
      <c r="A89" s="111"/>
      <c r="B89" s="17"/>
      <c r="C89" s="47"/>
      <c r="D89" s="47"/>
      <c r="E89" s="100"/>
      <c r="F89" s="50"/>
      <c r="G89" s="1" t="s">
        <v>6</v>
      </c>
      <c r="H89" s="48"/>
      <c r="I89" s="49"/>
    </row>
    <row r="90" spans="1:10" s="80" customFormat="1" ht="18.600000000000001" customHeight="1">
      <c r="A90" s="111"/>
      <c r="B90" s="17"/>
      <c r="C90" s="317">
        <f>SUM(C68:C87)</f>
        <v>125021.4</v>
      </c>
      <c r="D90" s="317">
        <f>SUM(G68:G86)</f>
        <v>0</v>
      </c>
      <c r="E90" s="339"/>
      <c r="F90" s="50"/>
      <c r="G90" s="1" t="s">
        <v>16</v>
      </c>
      <c r="H90" s="48"/>
      <c r="I90" s="49"/>
    </row>
    <row r="91" spans="1:10" s="80" customFormat="1" ht="18.600000000000001" customHeight="1">
      <c r="A91" s="111"/>
      <c r="B91" s="17"/>
      <c r="C91" s="47"/>
      <c r="D91" s="47"/>
      <c r="E91" s="100"/>
      <c r="F91" s="50"/>
      <c r="G91" s="1" t="s">
        <v>21</v>
      </c>
      <c r="H91" s="48"/>
      <c r="I91" s="49"/>
    </row>
    <row r="92" spans="1:10" s="9" customFormat="1" ht="24" customHeight="1">
      <c r="A92" s="379" t="s">
        <v>210</v>
      </c>
      <c r="B92" s="379"/>
      <c r="C92" s="379"/>
      <c r="D92" s="379"/>
      <c r="E92" s="379"/>
      <c r="F92" s="379"/>
      <c r="G92" s="379"/>
      <c r="H92" s="379"/>
      <c r="I92" s="379"/>
    </row>
    <row r="93" spans="1:10" s="9" customFormat="1" ht="18" customHeight="1">
      <c r="A93" s="379" t="s">
        <v>1066</v>
      </c>
      <c r="B93" s="379"/>
      <c r="C93" s="379"/>
      <c r="D93" s="379"/>
      <c r="E93" s="379"/>
      <c r="F93" s="379"/>
      <c r="G93" s="379"/>
      <c r="H93" s="379"/>
      <c r="I93" s="379"/>
    </row>
    <row r="94" spans="1:10" s="9" customFormat="1" ht="21.75" customHeight="1">
      <c r="A94" s="399" t="s">
        <v>1074</v>
      </c>
      <c r="B94" s="399"/>
      <c r="C94" s="399"/>
      <c r="D94" s="399"/>
      <c r="E94" s="399"/>
      <c r="F94" s="399"/>
      <c r="G94" s="399"/>
      <c r="H94" s="399"/>
      <c r="I94" s="399"/>
    </row>
    <row r="95" spans="1:10" s="6" customFormat="1" ht="17.25" customHeight="1">
      <c r="A95" s="383" t="s">
        <v>0</v>
      </c>
      <c r="B95" s="423" t="s">
        <v>1</v>
      </c>
      <c r="C95" s="426" t="s">
        <v>9</v>
      </c>
      <c r="D95" s="429" t="s">
        <v>8</v>
      </c>
      <c r="E95" s="423" t="s">
        <v>2</v>
      </c>
      <c r="F95" s="383" t="s">
        <v>10</v>
      </c>
      <c r="G95" s="383" t="s">
        <v>3</v>
      </c>
      <c r="H95" s="4" t="s">
        <v>4</v>
      </c>
      <c r="I95" s="387" t="s">
        <v>11</v>
      </c>
      <c r="J95" s="4"/>
    </row>
    <row r="96" spans="1:10" s="6" customFormat="1" ht="17.25" customHeight="1">
      <c r="A96" s="384"/>
      <c r="B96" s="424"/>
      <c r="C96" s="427"/>
      <c r="D96" s="430"/>
      <c r="E96" s="424"/>
      <c r="F96" s="384"/>
      <c r="G96" s="384"/>
      <c r="H96" s="14" t="s">
        <v>5</v>
      </c>
      <c r="I96" s="388"/>
      <c r="J96" s="14" t="s">
        <v>1070</v>
      </c>
    </row>
    <row r="97" spans="1:10" s="6" customFormat="1" ht="17.25" customHeight="1">
      <c r="A97" s="385"/>
      <c r="B97" s="425"/>
      <c r="C97" s="428"/>
      <c r="D97" s="431"/>
      <c r="E97" s="425"/>
      <c r="F97" s="385"/>
      <c r="G97" s="385"/>
      <c r="H97" s="7"/>
      <c r="I97" s="389"/>
      <c r="J97" s="7"/>
    </row>
    <row r="98" spans="1:10" s="80" customFormat="1" ht="18.600000000000001" customHeight="1">
      <c r="A98" s="81">
        <v>22</v>
      </c>
      <c r="B98" s="103" t="s">
        <v>300</v>
      </c>
      <c r="C98" s="16">
        <v>12700</v>
      </c>
      <c r="D98" s="16">
        <v>12700</v>
      </c>
      <c r="E98" s="62" t="s">
        <v>12</v>
      </c>
      <c r="F98" s="40" t="s">
        <v>38</v>
      </c>
      <c r="G98" s="40" t="s">
        <v>38</v>
      </c>
      <c r="H98" s="67" t="s">
        <v>14</v>
      </c>
      <c r="I98" s="41" t="s">
        <v>335</v>
      </c>
      <c r="J98" s="354"/>
    </row>
    <row r="99" spans="1:10" s="80" customFormat="1" ht="18.600000000000001" customHeight="1">
      <c r="A99" s="81"/>
      <c r="B99" s="12"/>
      <c r="C99" s="16"/>
      <c r="D99" s="16"/>
      <c r="E99" s="62"/>
      <c r="F99" s="40" t="s">
        <v>913</v>
      </c>
      <c r="G99" s="40" t="s">
        <v>913</v>
      </c>
      <c r="H99" s="67" t="s">
        <v>15</v>
      </c>
      <c r="I99" s="13" t="s">
        <v>381</v>
      </c>
      <c r="J99" s="355"/>
    </row>
    <row r="100" spans="1:10" s="80" customFormat="1" ht="12" customHeight="1">
      <c r="A100" s="81"/>
      <c r="B100" s="12"/>
      <c r="C100" s="16"/>
      <c r="D100" s="16"/>
      <c r="E100" s="62"/>
      <c r="F100" s="40"/>
      <c r="G100" s="40"/>
      <c r="H100" s="67"/>
      <c r="I100" s="41"/>
      <c r="J100" s="355"/>
    </row>
    <row r="101" spans="1:10" s="80" customFormat="1" ht="18.600000000000001" customHeight="1">
      <c r="A101" s="81">
        <v>23</v>
      </c>
      <c r="B101" s="403" t="s">
        <v>301</v>
      </c>
      <c r="C101" s="39">
        <v>2300</v>
      </c>
      <c r="D101" s="39">
        <v>2300</v>
      </c>
      <c r="E101" s="62" t="s">
        <v>12</v>
      </c>
      <c r="F101" s="40" t="s">
        <v>313</v>
      </c>
      <c r="G101" s="40" t="s">
        <v>313</v>
      </c>
      <c r="H101" s="67" t="s">
        <v>14</v>
      </c>
      <c r="I101" s="13" t="s">
        <v>336</v>
      </c>
      <c r="J101" s="355"/>
    </row>
    <row r="102" spans="1:10" s="80" customFormat="1" ht="18.600000000000001" customHeight="1">
      <c r="A102" s="81"/>
      <c r="B102" s="404"/>
      <c r="C102" s="39"/>
      <c r="D102" s="39"/>
      <c r="E102" s="62"/>
      <c r="F102" s="40" t="s">
        <v>914</v>
      </c>
      <c r="G102" s="40" t="s">
        <v>914</v>
      </c>
      <c r="H102" s="67" t="s">
        <v>15</v>
      </c>
      <c r="I102" s="13" t="s">
        <v>381</v>
      </c>
      <c r="J102" s="355"/>
    </row>
    <row r="103" spans="1:10" s="80" customFormat="1" ht="12" customHeight="1">
      <c r="A103" s="81"/>
      <c r="B103" s="12"/>
      <c r="C103" s="39"/>
      <c r="D103" s="39"/>
      <c r="E103" s="62"/>
      <c r="F103" s="40"/>
      <c r="G103" s="40"/>
      <c r="H103" s="67"/>
      <c r="I103" s="13"/>
      <c r="J103" s="355"/>
    </row>
    <row r="104" spans="1:10" s="80" customFormat="1" ht="18.600000000000001" customHeight="1">
      <c r="A104" s="81">
        <v>24</v>
      </c>
      <c r="B104" s="403" t="s">
        <v>302</v>
      </c>
      <c r="C104" s="16">
        <v>3800</v>
      </c>
      <c r="D104" s="16">
        <v>3800</v>
      </c>
      <c r="E104" s="62" t="s">
        <v>12</v>
      </c>
      <c r="F104" s="40" t="s">
        <v>38</v>
      </c>
      <c r="G104" s="40" t="s">
        <v>38</v>
      </c>
      <c r="H104" s="67" t="s">
        <v>14</v>
      </c>
      <c r="I104" s="13" t="s">
        <v>337</v>
      </c>
      <c r="J104" s="355"/>
    </row>
    <row r="105" spans="1:10" s="80" customFormat="1" ht="18.600000000000001" customHeight="1">
      <c r="A105" s="81"/>
      <c r="B105" s="404"/>
      <c r="C105" s="16"/>
      <c r="D105" s="16"/>
      <c r="E105" s="62"/>
      <c r="F105" s="40" t="s">
        <v>915</v>
      </c>
      <c r="G105" s="40" t="s">
        <v>915</v>
      </c>
      <c r="H105" s="67" t="s">
        <v>15</v>
      </c>
      <c r="I105" s="13" t="s">
        <v>381</v>
      </c>
      <c r="J105" s="355"/>
    </row>
    <row r="106" spans="1:10" s="80" customFormat="1" ht="9.75" customHeight="1">
      <c r="A106" s="81"/>
      <c r="B106" s="12"/>
      <c r="C106" s="16"/>
      <c r="D106" s="16"/>
      <c r="E106" s="62"/>
      <c r="F106" s="40"/>
      <c r="G106" s="40"/>
      <c r="H106" s="67"/>
      <c r="I106" s="13"/>
      <c r="J106" s="355"/>
    </row>
    <row r="107" spans="1:10" s="80" customFormat="1" ht="18.600000000000001" customHeight="1">
      <c r="A107" s="81">
        <v>25</v>
      </c>
      <c r="B107" s="403" t="s">
        <v>303</v>
      </c>
      <c r="C107" s="39">
        <v>13670</v>
      </c>
      <c r="D107" s="39">
        <v>13670</v>
      </c>
      <c r="E107" s="62" t="s">
        <v>12</v>
      </c>
      <c r="F107" s="103" t="s">
        <v>26</v>
      </c>
      <c r="G107" s="103" t="s">
        <v>26</v>
      </c>
      <c r="H107" s="67" t="s">
        <v>14</v>
      </c>
      <c r="I107" s="13" t="s">
        <v>282</v>
      </c>
      <c r="J107" s="396" t="s">
        <v>1071</v>
      </c>
    </row>
    <row r="108" spans="1:10" s="80" customFormat="1" ht="18.600000000000001" customHeight="1">
      <c r="A108" s="81"/>
      <c r="B108" s="404"/>
      <c r="C108" s="39"/>
      <c r="D108" s="39"/>
      <c r="E108" s="62"/>
      <c r="F108" s="103" t="s">
        <v>916</v>
      </c>
      <c r="G108" s="103" t="s">
        <v>916</v>
      </c>
      <c r="H108" s="67" t="s">
        <v>15</v>
      </c>
      <c r="I108" s="13"/>
      <c r="J108" s="376"/>
    </row>
    <row r="109" spans="1:10" s="80" customFormat="1" ht="10.5" customHeight="1">
      <c r="A109" s="81"/>
      <c r="B109" s="127"/>
      <c r="C109" s="39"/>
      <c r="D109" s="39"/>
      <c r="E109" s="62"/>
      <c r="F109" s="103"/>
      <c r="G109" s="103"/>
      <c r="H109" s="67"/>
      <c r="I109" s="13"/>
      <c r="J109" s="376"/>
    </row>
    <row r="110" spans="1:10" s="80" customFormat="1" ht="18.600000000000001" customHeight="1">
      <c r="A110" s="81">
        <v>26</v>
      </c>
      <c r="B110" s="403" t="s">
        <v>304</v>
      </c>
      <c r="C110" s="39">
        <v>5940</v>
      </c>
      <c r="D110" s="39">
        <v>5940</v>
      </c>
      <c r="E110" s="62" t="s">
        <v>12</v>
      </c>
      <c r="F110" s="103" t="s">
        <v>26</v>
      </c>
      <c r="G110" s="103" t="s">
        <v>26</v>
      </c>
      <c r="H110" s="67" t="s">
        <v>14</v>
      </c>
      <c r="I110" s="13" t="s">
        <v>282</v>
      </c>
      <c r="J110" s="376"/>
    </row>
    <row r="111" spans="1:10" s="80" customFormat="1" ht="18.600000000000001" customHeight="1">
      <c r="A111" s="81"/>
      <c r="B111" s="404"/>
      <c r="C111" s="39"/>
      <c r="D111" s="39"/>
      <c r="E111" s="62"/>
      <c r="F111" s="103" t="s">
        <v>917</v>
      </c>
      <c r="G111" s="103" t="s">
        <v>917</v>
      </c>
      <c r="H111" s="67" t="s">
        <v>15</v>
      </c>
      <c r="I111" s="13"/>
      <c r="J111" s="376"/>
    </row>
    <row r="112" spans="1:10" s="80" customFormat="1" ht="9.75" customHeight="1">
      <c r="A112" s="81"/>
      <c r="B112" s="127"/>
      <c r="C112" s="39"/>
      <c r="D112" s="39"/>
      <c r="E112" s="62"/>
      <c r="F112" s="103"/>
      <c r="G112" s="103"/>
      <c r="H112" s="67"/>
      <c r="I112" s="13"/>
      <c r="J112" s="376"/>
    </row>
    <row r="113" spans="1:10" s="80" customFormat="1" ht="18.600000000000001" customHeight="1">
      <c r="A113" s="81">
        <v>27</v>
      </c>
      <c r="B113" s="403" t="s">
        <v>305</v>
      </c>
      <c r="C113" s="39">
        <v>9720</v>
      </c>
      <c r="D113" s="39">
        <v>9720</v>
      </c>
      <c r="E113" s="62" t="s">
        <v>12</v>
      </c>
      <c r="F113" s="103" t="s">
        <v>26</v>
      </c>
      <c r="G113" s="103" t="s">
        <v>26</v>
      </c>
      <c r="H113" s="67" t="s">
        <v>14</v>
      </c>
      <c r="I113" s="13" t="s">
        <v>282</v>
      </c>
      <c r="J113" s="376"/>
    </row>
    <row r="114" spans="1:10" s="80" customFormat="1" ht="18.600000000000001" customHeight="1">
      <c r="A114" s="81"/>
      <c r="B114" s="404"/>
      <c r="C114" s="39"/>
      <c r="D114" s="39"/>
      <c r="E114" s="62"/>
      <c r="F114" s="103" t="s">
        <v>918</v>
      </c>
      <c r="G114" s="103" t="s">
        <v>918</v>
      </c>
      <c r="H114" s="67" t="s">
        <v>15</v>
      </c>
      <c r="I114" s="13"/>
      <c r="J114" s="376"/>
    </row>
    <row r="115" spans="1:10" s="80" customFormat="1" ht="10.5" customHeight="1">
      <c r="A115" s="81"/>
      <c r="B115" s="127"/>
      <c r="C115" s="39"/>
      <c r="D115" s="39"/>
      <c r="E115" s="62"/>
      <c r="F115" s="103"/>
      <c r="G115" s="103"/>
      <c r="H115" s="67"/>
      <c r="I115" s="13"/>
      <c r="J115" s="376"/>
    </row>
    <row r="116" spans="1:10" s="80" customFormat="1" ht="18.600000000000001" customHeight="1">
      <c r="A116" s="81">
        <v>28</v>
      </c>
      <c r="B116" s="403" t="s">
        <v>306</v>
      </c>
      <c r="C116" s="39">
        <v>50360</v>
      </c>
      <c r="D116" s="39">
        <v>50360</v>
      </c>
      <c r="E116" s="62" t="s">
        <v>12</v>
      </c>
      <c r="F116" s="103" t="s">
        <v>26</v>
      </c>
      <c r="G116" s="103" t="s">
        <v>26</v>
      </c>
      <c r="H116" s="67" t="s">
        <v>14</v>
      </c>
      <c r="I116" s="13" t="s">
        <v>282</v>
      </c>
      <c r="J116" s="376"/>
    </row>
    <row r="117" spans="1:10" s="80" customFormat="1" ht="18.600000000000001" customHeight="1">
      <c r="A117" s="81"/>
      <c r="B117" s="404"/>
      <c r="C117" s="39"/>
      <c r="D117" s="39"/>
      <c r="E117" s="62"/>
      <c r="F117" s="103" t="s">
        <v>919</v>
      </c>
      <c r="G117" s="103" t="s">
        <v>919</v>
      </c>
      <c r="H117" s="67" t="s">
        <v>15</v>
      </c>
      <c r="I117" s="13"/>
      <c r="J117" s="376"/>
    </row>
    <row r="118" spans="1:10" s="80" customFormat="1" ht="9.75" customHeight="1">
      <c r="A118" s="81"/>
      <c r="B118" s="177"/>
      <c r="C118" s="39"/>
      <c r="D118" s="39"/>
      <c r="E118" s="62"/>
      <c r="F118" s="103"/>
      <c r="G118" s="103"/>
      <c r="H118" s="67"/>
      <c r="I118" s="13"/>
      <c r="J118" s="376"/>
    </row>
    <row r="119" spans="1:10" s="80" customFormat="1" ht="18" customHeight="1">
      <c r="A119" s="81">
        <v>29</v>
      </c>
      <c r="B119" s="403" t="s">
        <v>307</v>
      </c>
      <c r="C119" s="39">
        <v>200</v>
      </c>
      <c r="D119" s="39">
        <v>200</v>
      </c>
      <c r="E119" s="62" t="s">
        <v>12</v>
      </c>
      <c r="F119" s="103" t="s">
        <v>26</v>
      </c>
      <c r="G119" s="103" t="s">
        <v>26</v>
      </c>
      <c r="H119" s="67" t="s">
        <v>14</v>
      </c>
      <c r="I119" s="13" t="s">
        <v>282</v>
      </c>
      <c r="J119" s="376"/>
    </row>
    <row r="120" spans="1:10" s="80" customFormat="1" ht="18" customHeight="1">
      <c r="A120" s="81"/>
      <c r="B120" s="404"/>
      <c r="C120" s="16"/>
      <c r="D120" s="16"/>
      <c r="E120" s="13"/>
      <c r="F120" s="104" t="s">
        <v>920</v>
      </c>
      <c r="G120" s="104" t="s">
        <v>920</v>
      </c>
      <c r="H120" s="67" t="s">
        <v>15</v>
      </c>
      <c r="I120" s="13"/>
      <c r="J120" s="397"/>
    </row>
    <row r="121" spans="1:10" s="80" customFormat="1" ht="12.75" customHeight="1">
      <c r="A121" s="85"/>
      <c r="B121" s="107"/>
      <c r="C121" s="45"/>
      <c r="D121" s="45"/>
      <c r="E121" s="28"/>
      <c r="F121" s="107"/>
      <c r="G121" s="45"/>
      <c r="H121" s="86"/>
      <c r="I121" s="28"/>
      <c r="J121" s="356"/>
    </row>
    <row r="122" spans="1:10" s="80" customFormat="1" ht="36.75" customHeight="1">
      <c r="A122" s="111"/>
      <c r="B122" s="99"/>
      <c r="C122" s="47"/>
      <c r="D122" s="47"/>
      <c r="E122" s="21"/>
      <c r="F122" s="99"/>
      <c r="G122" s="1" t="s">
        <v>6</v>
      </c>
      <c r="H122" s="48"/>
      <c r="I122" s="49"/>
    </row>
    <row r="123" spans="1:10" s="80" customFormat="1" ht="19.5" customHeight="1">
      <c r="A123" s="111"/>
      <c r="B123" s="99"/>
      <c r="C123" s="317">
        <f>SUM(C98:C120)</f>
        <v>98690</v>
      </c>
      <c r="D123" s="317">
        <f>SUM(G98:G121)</f>
        <v>0</v>
      </c>
      <c r="E123" s="338"/>
      <c r="F123" s="99"/>
      <c r="G123" s="1" t="s">
        <v>16</v>
      </c>
      <c r="H123" s="48"/>
      <c r="I123" s="49"/>
    </row>
    <row r="124" spans="1:10" s="80" customFormat="1" ht="19.5" customHeight="1">
      <c r="A124" s="111"/>
      <c r="B124" s="99"/>
      <c r="C124" s="47"/>
      <c r="D124" s="47"/>
      <c r="E124" s="21"/>
      <c r="F124" s="99"/>
      <c r="G124" s="1" t="s">
        <v>21</v>
      </c>
      <c r="H124" s="48"/>
      <c r="I124" s="49"/>
    </row>
    <row r="125" spans="1:10" s="9" customFormat="1" ht="27" customHeight="1">
      <c r="A125" s="379" t="s">
        <v>210</v>
      </c>
      <c r="B125" s="379"/>
      <c r="C125" s="379"/>
      <c r="D125" s="379"/>
      <c r="E125" s="379"/>
      <c r="F125" s="379"/>
      <c r="G125" s="379"/>
      <c r="H125" s="379"/>
      <c r="I125" s="379"/>
    </row>
    <row r="126" spans="1:10" s="9" customFormat="1" ht="18" customHeight="1">
      <c r="A126" s="379" t="s">
        <v>1066</v>
      </c>
      <c r="B126" s="379"/>
      <c r="C126" s="379"/>
      <c r="D126" s="379"/>
      <c r="E126" s="379"/>
      <c r="F126" s="379"/>
      <c r="G126" s="379"/>
      <c r="H126" s="379"/>
      <c r="I126" s="379"/>
    </row>
    <row r="127" spans="1:10" s="9" customFormat="1" ht="21.75" customHeight="1">
      <c r="A127" s="399" t="s">
        <v>1074</v>
      </c>
      <c r="B127" s="399"/>
      <c r="C127" s="399"/>
      <c r="D127" s="399"/>
      <c r="E127" s="399"/>
      <c r="F127" s="399"/>
      <c r="G127" s="399"/>
      <c r="H127" s="399"/>
      <c r="I127" s="399"/>
    </row>
    <row r="128" spans="1:10" s="6" customFormat="1" ht="17.25" customHeight="1">
      <c r="A128" s="383" t="s">
        <v>0</v>
      </c>
      <c r="B128" s="423" t="s">
        <v>1</v>
      </c>
      <c r="C128" s="426" t="s">
        <v>9</v>
      </c>
      <c r="D128" s="429" t="s">
        <v>8</v>
      </c>
      <c r="E128" s="423" t="s">
        <v>2</v>
      </c>
      <c r="F128" s="383" t="s">
        <v>10</v>
      </c>
      <c r="G128" s="383" t="s">
        <v>3</v>
      </c>
      <c r="H128" s="4" t="s">
        <v>4</v>
      </c>
      <c r="I128" s="413" t="s">
        <v>11</v>
      </c>
    </row>
    <row r="129" spans="1:9" s="6" customFormat="1" ht="17.25" customHeight="1">
      <c r="A129" s="384"/>
      <c r="B129" s="424"/>
      <c r="C129" s="427"/>
      <c r="D129" s="430"/>
      <c r="E129" s="424"/>
      <c r="F129" s="384"/>
      <c r="G129" s="384"/>
      <c r="H129" s="14" t="s">
        <v>5</v>
      </c>
      <c r="I129" s="414"/>
    </row>
    <row r="130" spans="1:9" s="6" customFormat="1" ht="17.25" customHeight="1">
      <c r="A130" s="385"/>
      <c r="B130" s="425"/>
      <c r="C130" s="428"/>
      <c r="D130" s="431"/>
      <c r="E130" s="425"/>
      <c r="F130" s="385"/>
      <c r="G130" s="385"/>
      <c r="H130" s="7"/>
      <c r="I130" s="415"/>
    </row>
    <row r="131" spans="1:9" s="80" customFormat="1" ht="19.5" customHeight="1">
      <c r="A131" s="81">
        <v>30</v>
      </c>
      <c r="B131" s="103" t="s">
        <v>742</v>
      </c>
      <c r="C131" s="16">
        <v>500000</v>
      </c>
      <c r="D131" s="16">
        <v>497322.61</v>
      </c>
      <c r="E131" s="62" t="s">
        <v>12</v>
      </c>
      <c r="F131" s="40" t="s">
        <v>310</v>
      </c>
      <c r="G131" s="40" t="s">
        <v>310</v>
      </c>
      <c r="H131" s="67" t="s">
        <v>14</v>
      </c>
      <c r="I131" s="126" t="s">
        <v>744</v>
      </c>
    </row>
    <row r="132" spans="1:9" s="80" customFormat="1" ht="19.5" customHeight="1">
      <c r="A132" s="81"/>
      <c r="B132" s="12" t="s">
        <v>743</v>
      </c>
      <c r="C132" s="16"/>
      <c r="D132" s="16"/>
      <c r="E132" s="62"/>
      <c r="F132" s="40" t="s">
        <v>921</v>
      </c>
      <c r="G132" s="40" t="s">
        <v>921</v>
      </c>
      <c r="H132" s="67" t="s">
        <v>15</v>
      </c>
      <c r="I132" s="13" t="s">
        <v>745</v>
      </c>
    </row>
    <row r="133" spans="1:9" s="80" customFormat="1" ht="17.25" customHeight="1">
      <c r="A133" s="81"/>
      <c r="B133" s="12"/>
      <c r="C133" s="16"/>
      <c r="D133" s="16"/>
      <c r="E133" s="62"/>
      <c r="F133" s="40"/>
      <c r="G133" s="40"/>
      <c r="H133" s="67"/>
      <c r="I133" s="13"/>
    </row>
    <row r="134" spans="1:9" s="80" customFormat="1" ht="17.25" customHeight="1">
      <c r="A134" s="81">
        <v>31</v>
      </c>
      <c r="B134" s="103" t="s">
        <v>746</v>
      </c>
      <c r="C134" s="16">
        <v>498000</v>
      </c>
      <c r="D134" s="16">
        <v>491455.21</v>
      </c>
      <c r="E134" s="62" t="s">
        <v>12</v>
      </c>
      <c r="F134" s="40" t="s">
        <v>310</v>
      </c>
      <c r="G134" s="40" t="s">
        <v>310</v>
      </c>
      <c r="H134" s="67" t="s">
        <v>14</v>
      </c>
      <c r="I134" s="126" t="s">
        <v>747</v>
      </c>
    </row>
    <row r="135" spans="1:9" s="80" customFormat="1" ht="17.25" customHeight="1">
      <c r="A135" s="81"/>
      <c r="B135" s="12"/>
      <c r="C135" s="16"/>
      <c r="D135" s="16"/>
      <c r="E135" s="62"/>
      <c r="F135" s="40" t="s">
        <v>922</v>
      </c>
      <c r="G135" s="40" t="s">
        <v>922</v>
      </c>
      <c r="H135" s="67" t="s">
        <v>15</v>
      </c>
      <c r="I135" s="13" t="s">
        <v>745</v>
      </c>
    </row>
    <row r="136" spans="1:9" s="80" customFormat="1" ht="17.25" customHeight="1">
      <c r="A136" s="81"/>
      <c r="B136" s="12"/>
      <c r="C136" s="16"/>
      <c r="D136" s="16"/>
      <c r="E136" s="62"/>
      <c r="F136" s="40"/>
      <c r="G136" s="40"/>
      <c r="H136" s="67"/>
      <c r="I136" s="13"/>
    </row>
    <row r="137" spans="1:9" s="80" customFormat="1" ht="17.25" customHeight="1">
      <c r="A137" s="81">
        <v>32</v>
      </c>
      <c r="B137" s="12" t="s">
        <v>754</v>
      </c>
      <c r="C137" s="16">
        <v>493000</v>
      </c>
      <c r="D137" s="16">
        <v>491597.96</v>
      </c>
      <c r="E137" s="62" t="s">
        <v>12</v>
      </c>
      <c r="F137" s="40" t="s">
        <v>757</v>
      </c>
      <c r="G137" s="40" t="s">
        <v>757</v>
      </c>
      <c r="H137" s="67" t="s">
        <v>14</v>
      </c>
      <c r="I137" s="126" t="s">
        <v>759</v>
      </c>
    </row>
    <row r="138" spans="1:9" s="80" customFormat="1" ht="17.25" customHeight="1">
      <c r="A138" s="81"/>
      <c r="B138" s="12" t="s">
        <v>755</v>
      </c>
      <c r="C138" s="16"/>
      <c r="D138" s="16"/>
      <c r="E138" s="62"/>
      <c r="F138" s="40" t="s">
        <v>922</v>
      </c>
      <c r="G138" s="40" t="s">
        <v>922</v>
      </c>
      <c r="H138" s="67" t="s">
        <v>15</v>
      </c>
      <c r="I138" s="13" t="s">
        <v>758</v>
      </c>
    </row>
    <row r="139" spans="1:9" s="80" customFormat="1" ht="17.25" customHeight="1">
      <c r="A139" s="81"/>
      <c r="B139" s="12" t="s">
        <v>756</v>
      </c>
      <c r="C139" s="16"/>
      <c r="D139" s="16"/>
      <c r="E139" s="62"/>
      <c r="F139" s="40"/>
      <c r="G139" s="40"/>
      <c r="H139" s="67"/>
      <c r="I139" s="13"/>
    </row>
    <row r="140" spans="1:9" s="80" customFormat="1" ht="18.600000000000001" customHeight="1">
      <c r="A140" s="81"/>
      <c r="B140" s="12"/>
      <c r="C140" s="16"/>
      <c r="D140" s="16"/>
      <c r="E140" s="62"/>
      <c r="F140" s="40"/>
      <c r="G140" s="16"/>
      <c r="H140" s="67"/>
      <c r="I140" s="13"/>
    </row>
    <row r="141" spans="1:9" s="80" customFormat="1" ht="18.600000000000001" customHeight="1">
      <c r="A141" s="81"/>
      <c r="B141" s="12"/>
      <c r="C141" s="16"/>
      <c r="D141" s="16"/>
      <c r="E141" s="62"/>
      <c r="F141" s="40"/>
      <c r="G141" s="16"/>
      <c r="H141" s="67"/>
      <c r="I141" s="13"/>
    </row>
    <row r="142" spans="1:9" s="80" customFormat="1" ht="18.600000000000001" customHeight="1">
      <c r="A142" s="81"/>
      <c r="B142" s="12"/>
      <c r="C142" s="16"/>
      <c r="D142" s="16"/>
      <c r="E142" s="62"/>
      <c r="F142" s="40"/>
      <c r="G142" s="16"/>
      <c r="H142" s="67"/>
      <c r="I142" s="13"/>
    </row>
    <row r="143" spans="1:9" s="80" customFormat="1" ht="17.25" customHeight="1">
      <c r="A143" s="85"/>
      <c r="B143" s="26"/>
      <c r="C143" s="29"/>
      <c r="D143" s="29"/>
      <c r="E143" s="74"/>
      <c r="F143" s="51"/>
      <c r="G143" s="29"/>
      <c r="H143" s="72"/>
      <c r="I143" s="46"/>
    </row>
    <row r="145" spans="3:9">
      <c r="C145" s="335">
        <f>SUM(C131:C143)</f>
        <v>1491000</v>
      </c>
      <c r="D145" s="335">
        <f>SUM(G131:G142)</f>
        <v>0</v>
      </c>
      <c r="E145" s="336"/>
    </row>
    <row r="146" spans="3:9">
      <c r="C146" s="318"/>
      <c r="D146" s="318"/>
      <c r="E146" s="336"/>
      <c r="G146" s="1" t="s">
        <v>6</v>
      </c>
      <c r="H146" s="48"/>
      <c r="I146" s="49"/>
    </row>
    <row r="147" spans="3:9">
      <c r="C147" s="318"/>
      <c r="D147" s="318"/>
      <c r="E147" s="336"/>
      <c r="G147" s="1" t="s">
        <v>16</v>
      </c>
      <c r="H147" s="48"/>
      <c r="I147" s="49"/>
    </row>
    <row r="148" spans="3:9">
      <c r="C148" s="318"/>
      <c r="D148" s="318"/>
      <c r="E148" s="336"/>
      <c r="G148" s="1" t="s">
        <v>21</v>
      </c>
      <c r="H148" s="48"/>
      <c r="I148" s="49"/>
    </row>
    <row r="149" spans="3:9">
      <c r="C149" s="319">
        <f>+C145+C123+C90+C60+C29</f>
        <v>2064281.4</v>
      </c>
      <c r="D149" s="337">
        <f>+D145+D123+D90+D60+D29</f>
        <v>0</v>
      </c>
      <c r="E149" s="336"/>
    </row>
    <row r="150" spans="3:9">
      <c r="C150" s="318"/>
      <c r="D150" s="318"/>
      <c r="E150" s="336"/>
    </row>
  </sheetData>
  <mergeCells count="68">
    <mergeCell ref="J107:J120"/>
    <mergeCell ref="F95:F97"/>
    <mergeCell ref="G95:G97"/>
    <mergeCell ref="I95:I97"/>
    <mergeCell ref="A95:A97"/>
    <mergeCell ref="B95:B97"/>
    <mergeCell ref="C95:C97"/>
    <mergeCell ref="D95:D97"/>
    <mergeCell ref="E95:E97"/>
    <mergeCell ref="B116:B117"/>
    <mergeCell ref="B119:B120"/>
    <mergeCell ref="B101:B102"/>
    <mergeCell ref="A92:I92"/>
    <mergeCell ref="A93:I93"/>
    <mergeCell ref="A94:I94"/>
    <mergeCell ref="A126:I126"/>
    <mergeCell ref="A127:I127"/>
    <mergeCell ref="C65:C67"/>
    <mergeCell ref="D65:D67"/>
    <mergeCell ref="A31:I31"/>
    <mergeCell ref="A34:A36"/>
    <mergeCell ref="B34:B36"/>
    <mergeCell ref="C34:C36"/>
    <mergeCell ref="D34:D36"/>
    <mergeCell ref="E34:E36"/>
    <mergeCell ref="F34:F36"/>
    <mergeCell ref="G34:G36"/>
    <mergeCell ref="I34:I36"/>
    <mergeCell ref="E65:E67"/>
    <mergeCell ref="F65:F67"/>
    <mergeCell ref="G65:G67"/>
    <mergeCell ref="I65:I67"/>
    <mergeCell ref="B104:B105"/>
    <mergeCell ref="B107:B108"/>
    <mergeCell ref="B110:B111"/>
    <mergeCell ref="B113:B114"/>
    <mergeCell ref="B7:B8"/>
    <mergeCell ref="B37:B38"/>
    <mergeCell ref="B52:B53"/>
    <mergeCell ref="B74:B75"/>
    <mergeCell ref="B80:B81"/>
    <mergeCell ref="A32:I32"/>
    <mergeCell ref="A33:I33"/>
    <mergeCell ref="A63:I63"/>
    <mergeCell ref="A64:I64"/>
    <mergeCell ref="A62:I62"/>
    <mergeCell ref="A65:A67"/>
    <mergeCell ref="B65:B67"/>
    <mergeCell ref="A1:I1"/>
    <mergeCell ref="A4:A6"/>
    <mergeCell ref="F4:F6"/>
    <mergeCell ref="G4:G6"/>
    <mergeCell ref="I4:I6"/>
    <mergeCell ref="B4:B6"/>
    <mergeCell ref="C4:C6"/>
    <mergeCell ref="D4:D6"/>
    <mergeCell ref="E4:E6"/>
    <mergeCell ref="A2:I2"/>
    <mergeCell ref="A3:I3"/>
    <mergeCell ref="A125:I125"/>
    <mergeCell ref="A128:A130"/>
    <mergeCell ref="B128:B130"/>
    <mergeCell ref="C128:C130"/>
    <mergeCell ref="D128:D130"/>
    <mergeCell ref="E128:E130"/>
    <mergeCell ref="F128:F130"/>
    <mergeCell ref="G128:G130"/>
    <mergeCell ref="I128:I130"/>
  </mergeCells>
  <pageMargins left="0" right="0" top="0.39370078740157483" bottom="0" header="0.31496062992125984" footer="0.31496062992125984"/>
  <pageSetup paperSize="9" orientation="landscape" r:id="rId1"/>
  <headerFooter>
    <oddHeader>&amp;R&amp;"TH SarabunIT๙,ธรรมดา"&amp;14สขร.1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J149"/>
  <sheetViews>
    <sheetView topLeftCell="A156" zoomScale="115" zoomScaleNormal="115" zoomScalePageLayoutView="110" workbookViewId="0">
      <selection activeCell="E162" sqref="E162"/>
    </sheetView>
  </sheetViews>
  <sheetFormatPr defaultColWidth="9" defaultRowHeight="20.25"/>
  <cols>
    <col min="1" max="1" width="5" style="2" customWidth="1"/>
    <col min="2" max="2" width="26.85546875" style="1" customWidth="1"/>
    <col min="3" max="3" width="14.28515625" style="3" customWidth="1"/>
    <col min="4" max="4" width="13.140625" style="3" customWidth="1"/>
    <col min="5" max="5" width="12.7109375" style="2" customWidth="1"/>
    <col min="6" max="7" width="20" style="1" customWidth="1"/>
    <col min="8" max="8" width="13.42578125" style="1" customWidth="1"/>
    <col min="9" max="9" width="10.28515625" style="1" customWidth="1"/>
    <col min="10" max="10" width="10.85546875" style="1" customWidth="1"/>
    <col min="11" max="16384" width="9" style="1"/>
  </cols>
  <sheetData>
    <row r="1" spans="1:9" s="9" customFormat="1" ht="25.5" customHeight="1">
      <c r="A1" s="379" t="s">
        <v>211</v>
      </c>
      <c r="B1" s="379"/>
      <c r="C1" s="379"/>
      <c r="D1" s="379"/>
      <c r="E1" s="379"/>
      <c r="F1" s="379"/>
      <c r="G1" s="379"/>
      <c r="H1" s="379"/>
      <c r="I1" s="379"/>
    </row>
    <row r="2" spans="1:9" s="9" customFormat="1" ht="21" customHeight="1">
      <c r="A2" s="379" t="s">
        <v>1066</v>
      </c>
      <c r="B2" s="379"/>
      <c r="C2" s="379"/>
      <c r="D2" s="379"/>
      <c r="E2" s="379"/>
      <c r="F2" s="379"/>
      <c r="G2" s="379"/>
      <c r="H2" s="379"/>
      <c r="I2" s="379"/>
    </row>
    <row r="3" spans="1:9" s="9" customFormat="1" ht="21" customHeight="1">
      <c r="A3" s="399" t="s">
        <v>1073</v>
      </c>
      <c r="B3" s="399"/>
      <c r="C3" s="399"/>
      <c r="D3" s="399"/>
      <c r="E3" s="399"/>
      <c r="F3" s="399"/>
      <c r="G3" s="399"/>
      <c r="H3" s="399"/>
      <c r="I3" s="399"/>
    </row>
    <row r="4" spans="1:9" s="6" customFormat="1" ht="24" customHeight="1">
      <c r="A4" s="383" t="s">
        <v>0</v>
      </c>
      <c r="B4" s="423" t="s">
        <v>1</v>
      </c>
      <c r="C4" s="426" t="s">
        <v>9</v>
      </c>
      <c r="D4" s="429" t="s">
        <v>8</v>
      </c>
      <c r="E4" s="423" t="s">
        <v>2</v>
      </c>
      <c r="F4" s="383" t="s">
        <v>10</v>
      </c>
      <c r="G4" s="383" t="s">
        <v>3</v>
      </c>
      <c r="H4" s="4" t="s">
        <v>4</v>
      </c>
      <c r="I4" s="413" t="s">
        <v>11</v>
      </c>
    </row>
    <row r="5" spans="1:9" s="6" customFormat="1" ht="18.75">
      <c r="A5" s="384"/>
      <c r="B5" s="424"/>
      <c r="C5" s="427"/>
      <c r="D5" s="430"/>
      <c r="E5" s="424"/>
      <c r="F5" s="384"/>
      <c r="G5" s="384"/>
      <c r="H5" s="14" t="s">
        <v>5</v>
      </c>
      <c r="I5" s="414"/>
    </row>
    <row r="6" spans="1:9" s="6" customFormat="1" ht="19.5" customHeight="1">
      <c r="A6" s="385"/>
      <c r="B6" s="425"/>
      <c r="C6" s="428"/>
      <c r="D6" s="431"/>
      <c r="E6" s="425"/>
      <c r="F6" s="385"/>
      <c r="G6" s="385"/>
      <c r="H6" s="7"/>
      <c r="I6" s="415"/>
    </row>
    <row r="7" spans="1:9" s="80" customFormat="1" ht="19.5" customHeight="1">
      <c r="A7" s="79">
        <v>1</v>
      </c>
      <c r="B7" s="27" t="s">
        <v>48</v>
      </c>
      <c r="C7" s="37">
        <v>230</v>
      </c>
      <c r="D7" s="37">
        <v>230</v>
      </c>
      <c r="E7" s="179" t="s">
        <v>12</v>
      </c>
      <c r="F7" s="27" t="s">
        <v>24</v>
      </c>
      <c r="G7" s="27" t="s">
        <v>24</v>
      </c>
      <c r="H7" s="68" t="s">
        <v>14</v>
      </c>
      <c r="I7" s="352" t="s">
        <v>417</v>
      </c>
    </row>
    <row r="8" spans="1:9" s="80" customFormat="1" ht="19.5" customHeight="1">
      <c r="A8" s="81"/>
      <c r="B8" s="12"/>
      <c r="C8" s="39"/>
      <c r="D8" s="39"/>
      <c r="E8" s="115"/>
      <c r="F8" s="12" t="s">
        <v>923</v>
      </c>
      <c r="G8" s="12" t="s">
        <v>923</v>
      </c>
      <c r="H8" s="67" t="s">
        <v>15</v>
      </c>
      <c r="I8" s="349" t="s">
        <v>418</v>
      </c>
    </row>
    <row r="9" spans="1:9" s="80" customFormat="1" ht="11.25" customHeight="1">
      <c r="A9" s="81"/>
      <c r="B9" s="12"/>
      <c r="C9" s="39"/>
      <c r="D9" s="39"/>
      <c r="E9" s="115"/>
      <c r="F9" s="12"/>
      <c r="G9" s="12"/>
      <c r="H9" s="67"/>
      <c r="I9" s="349"/>
    </row>
    <row r="10" spans="1:9" s="80" customFormat="1" ht="19.5" customHeight="1">
      <c r="A10" s="81">
        <v>2</v>
      </c>
      <c r="B10" s="407" t="s">
        <v>454</v>
      </c>
      <c r="C10" s="39">
        <v>9690</v>
      </c>
      <c r="D10" s="39">
        <v>9690</v>
      </c>
      <c r="E10" s="115" t="s">
        <v>12</v>
      </c>
      <c r="F10" s="12" t="s">
        <v>46</v>
      </c>
      <c r="G10" s="12" t="s">
        <v>46</v>
      </c>
      <c r="H10" s="67" t="s">
        <v>14</v>
      </c>
      <c r="I10" s="349" t="s">
        <v>419</v>
      </c>
    </row>
    <row r="11" spans="1:9" s="80" customFormat="1" ht="19.5" customHeight="1">
      <c r="A11" s="81"/>
      <c r="B11" s="406"/>
      <c r="C11" s="39"/>
      <c r="D11" s="39"/>
      <c r="E11" s="115"/>
      <c r="F11" s="12" t="s">
        <v>924</v>
      </c>
      <c r="G11" s="12" t="s">
        <v>924</v>
      </c>
      <c r="H11" s="67" t="s">
        <v>15</v>
      </c>
      <c r="I11" s="349" t="s">
        <v>418</v>
      </c>
    </row>
    <row r="12" spans="1:9" s="80" customFormat="1" ht="12.75" customHeight="1">
      <c r="A12" s="81"/>
      <c r="B12" s="12"/>
      <c r="C12" s="39"/>
      <c r="D12" s="39"/>
      <c r="E12" s="115"/>
      <c r="F12" s="12"/>
      <c r="G12" s="12"/>
      <c r="H12" s="67"/>
      <c r="I12" s="349"/>
    </row>
    <row r="13" spans="1:9" s="80" customFormat="1" ht="19.5" customHeight="1">
      <c r="A13" s="81">
        <v>3</v>
      </c>
      <c r="B13" s="12" t="s">
        <v>34</v>
      </c>
      <c r="C13" s="39">
        <v>380</v>
      </c>
      <c r="D13" s="39">
        <v>380</v>
      </c>
      <c r="E13" s="115" t="s">
        <v>12</v>
      </c>
      <c r="F13" s="12" t="s">
        <v>24</v>
      </c>
      <c r="G13" s="12" t="s">
        <v>24</v>
      </c>
      <c r="H13" s="67" t="s">
        <v>14</v>
      </c>
      <c r="I13" s="349" t="s">
        <v>422</v>
      </c>
    </row>
    <row r="14" spans="1:9" s="80" customFormat="1" ht="19.5" customHeight="1">
      <c r="A14" s="81"/>
      <c r="B14" s="12"/>
      <c r="C14" s="39"/>
      <c r="D14" s="39"/>
      <c r="E14" s="115"/>
      <c r="F14" s="12" t="s">
        <v>925</v>
      </c>
      <c r="G14" s="12" t="s">
        <v>925</v>
      </c>
      <c r="H14" s="67" t="s">
        <v>15</v>
      </c>
      <c r="I14" s="349" t="s">
        <v>421</v>
      </c>
    </row>
    <row r="15" spans="1:9" s="80" customFormat="1" ht="11.25" customHeight="1">
      <c r="A15" s="81"/>
      <c r="B15" s="12"/>
      <c r="C15" s="39"/>
      <c r="D15" s="39"/>
      <c r="E15" s="115"/>
      <c r="F15" s="12"/>
      <c r="G15" s="12"/>
      <c r="H15" s="67"/>
      <c r="I15" s="349"/>
    </row>
    <row r="16" spans="1:9" s="80" customFormat="1" ht="19.5" customHeight="1">
      <c r="A16" s="81">
        <v>4</v>
      </c>
      <c r="B16" s="403" t="s">
        <v>382</v>
      </c>
      <c r="C16" s="39">
        <v>43000</v>
      </c>
      <c r="D16" s="39">
        <v>43000</v>
      </c>
      <c r="E16" s="115" t="s">
        <v>12</v>
      </c>
      <c r="F16" s="40" t="s">
        <v>926</v>
      </c>
      <c r="G16" s="40" t="s">
        <v>926</v>
      </c>
      <c r="H16" s="67" t="s">
        <v>14</v>
      </c>
      <c r="I16" s="349" t="s">
        <v>420</v>
      </c>
    </row>
    <row r="17" spans="1:9" s="80" customFormat="1" ht="19.5" customHeight="1">
      <c r="A17" s="81"/>
      <c r="B17" s="404"/>
      <c r="C17" s="39"/>
      <c r="D17" s="39"/>
      <c r="E17" s="115"/>
      <c r="F17" s="40"/>
      <c r="G17" s="40"/>
      <c r="H17" s="67" t="s">
        <v>15</v>
      </c>
      <c r="I17" s="349" t="s">
        <v>421</v>
      </c>
    </row>
    <row r="18" spans="1:9" s="80" customFormat="1" ht="10.5" customHeight="1">
      <c r="A18" s="81"/>
      <c r="B18" s="12"/>
      <c r="C18" s="39"/>
      <c r="D18" s="39"/>
      <c r="E18" s="115"/>
      <c r="F18" s="40"/>
      <c r="G18" s="40"/>
      <c r="H18" s="67"/>
      <c r="I18" s="349"/>
    </row>
    <row r="19" spans="1:9" s="80" customFormat="1" ht="19.5" customHeight="1">
      <c r="A19" s="81">
        <v>5</v>
      </c>
      <c r="B19" s="12" t="s">
        <v>383</v>
      </c>
      <c r="C19" s="39">
        <v>3000</v>
      </c>
      <c r="D19" s="39">
        <v>3000</v>
      </c>
      <c r="E19" s="115" t="s">
        <v>12</v>
      </c>
      <c r="F19" s="12" t="s">
        <v>27</v>
      </c>
      <c r="G19" s="12" t="s">
        <v>27</v>
      </c>
      <c r="H19" s="67" t="s">
        <v>14</v>
      </c>
      <c r="I19" s="349" t="s">
        <v>423</v>
      </c>
    </row>
    <row r="20" spans="1:9" s="80" customFormat="1" ht="19.5" customHeight="1">
      <c r="A20" s="81"/>
      <c r="B20" s="12"/>
      <c r="C20" s="39"/>
      <c r="D20" s="39"/>
      <c r="E20" s="115"/>
      <c r="F20" s="12" t="s">
        <v>927</v>
      </c>
      <c r="G20" s="12" t="s">
        <v>927</v>
      </c>
      <c r="H20" s="67" t="s">
        <v>15</v>
      </c>
      <c r="I20" s="349" t="s">
        <v>421</v>
      </c>
    </row>
    <row r="21" spans="1:9" s="80" customFormat="1" ht="12.75" customHeight="1">
      <c r="A21" s="81"/>
      <c r="B21" s="12"/>
      <c r="C21" s="39"/>
      <c r="D21" s="39"/>
      <c r="E21" s="115"/>
      <c r="F21" s="12"/>
      <c r="G21" s="12"/>
      <c r="H21" s="67"/>
      <c r="I21" s="349"/>
    </row>
    <row r="22" spans="1:9" s="80" customFormat="1" ht="19.5" customHeight="1">
      <c r="A22" s="81">
        <v>6</v>
      </c>
      <c r="B22" s="12" t="s">
        <v>384</v>
      </c>
      <c r="C22" s="39">
        <v>3000</v>
      </c>
      <c r="D22" s="39">
        <v>3000</v>
      </c>
      <c r="E22" s="115" t="s">
        <v>12</v>
      </c>
      <c r="F22" s="12" t="s">
        <v>18</v>
      </c>
      <c r="G22" s="12" t="s">
        <v>18</v>
      </c>
      <c r="H22" s="67" t="s">
        <v>14</v>
      </c>
      <c r="I22" s="349" t="s">
        <v>424</v>
      </c>
    </row>
    <row r="23" spans="1:9" s="80" customFormat="1" ht="19.5" customHeight="1">
      <c r="A23" s="81"/>
      <c r="B23" s="12"/>
      <c r="C23" s="39"/>
      <c r="D23" s="39"/>
      <c r="E23" s="115"/>
      <c r="F23" s="12" t="s">
        <v>847</v>
      </c>
      <c r="G23" s="12" t="s">
        <v>847</v>
      </c>
      <c r="H23" s="67" t="s">
        <v>15</v>
      </c>
      <c r="I23" s="349" t="s">
        <v>421</v>
      </c>
    </row>
    <row r="24" spans="1:9" s="80" customFormat="1" ht="12" customHeight="1">
      <c r="A24" s="81"/>
      <c r="B24" s="12"/>
      <c r="C24" s="39"/>
      <c r="D24" s="39"/>
      <c r="E24" s="115"/>
      <c r="F24" s="12"/>
      <c r="G24" s="12"/>
      <c r="H24" s="67"/>
      <c r="I24" s="349"/>
    </row>
    <row r="25" spans="1:9" s="80" customFormat="1" ht="19.5" customHeight="1">
      <c r="A25" s="81">
        <v>7</v>
      </c>
      <c r="B25" s="386" t="s">
        <v>96</v>
      </c>
      <c r="C25" s="39">
        <v>2720</v>
      </c>
      <c r="D25" s="39">
        <v>2720</v>
      </c>
      <c r="E25" s="115" t="s">
        <v>12</v>
      </c>
      <c r="F25" s="103" t="s">
        <v>396</v>
      </c>
      <c r="G25" s="103" t="s">
        <v>396</v>
      </c>
      <c r="H25" s="67" t="s">
        <v>14</v>
      </c>
      <c r="I25" s="349" t="s">
        <v>425</v>
      </c>
    </row>
    <row r="26" spans="1:9" s="80" customFormat="1" ht="19.5" customHeight="1">
      <c r="A26" s="81"/>
      <c r="B26" s="432"/>
      <c r="C26" s="39"/>
      <c r="D26" s="39"/>
      <c r="E26" s="115"/>
      <c r="F26" s="12" t="s">
        <v>843</v>
      </c>
      <c r="G26" s="12" t="s">
        <v>843</v>
      </c>
      <c r="H26" s="67" t="s">
        <v>15</v>
      </c>
      <c r="I26" s="349" t="s">
        <v>421</v>
      </c>
    </row>
    <row r="27" spans="1:9" s="80" customFormat="1" ht="12.75" customHeight="1">
      <c r="A27" s="85"/>
      <c r="B27" s="26"/>
      <c r="C27" s="45"/>
      <c r="D27" s="45"/>
      <c r="E27" s="186"/>
      <c r="F27" s="26"/>
      <c r="G27" s="26"/>
      <c r="H27" s="72"/>
      <c r="I27" s="46"/>
    </row>
    <row r="28" spans="1:9" s="80" customFormat="1" ht="17.25" customHeight="1">
      <c r="A28" s="187"/>
      <c r="B28" s="188"/>
      <c r="C28" s="189"/>
      <c r="D28" s="189"/>
      <c r="E28" s="190"/>
      <c r="F28" s="188"/>
      <c r="G28" s="189"/>
      <c r="H28" s="191"/>
      <c r="I28" s="192"/>
    </row>
    <row r="29" spans="1:9" s="80" customFormat="1" ht="17.25" customHeight="1">
      <c r="A29" s="111"/>
      <c r="B29" s="17"/>
      <c r="C29" s="47"/>
      <c r="D29" s="47"/>
      <c r="E29" s="193"/>
      <c r="F29" s="17"/>
      <c r="G29" s="1" t="s">
        <v>6</v>
      </c>
      <c r="H29" s="48"/>
      <c r="I29" s="49"/>
    </row>
    <row r="30" spans="1:9" s="80" customFormat="1" ht="17.25" customHeight="1">
      <c r="A30" s="111"/>
      <c r="B30" s="17"/>
      <c r="C30" s="47"/>
      <c r="D30" s="47"/>
      <c r="E30" s="193"/>
      <c r="F30" s="17"/>
      <c r="G30" s="1" t="s">
        <v>16</v>
      </c>
      <c r="H30" s="48"/>
      <c r="I30" s="49"/>
    </row>
    <row r="31" spans="1:9" s="80" customFormat="1" ht="17.25" customHeight="1">
      <c r="A31" s="111"/>
      <c r="B31" s="17"/>
      <c r="C31" s="47"/>
      <c r="D31" s="47"/>
      <c r="E31" s="193"/>
      <c r="F31" s="17"/>
      <c r="G31" s="1" t="s">
        <v>21</v>
      </c>
      <c r="H31" s="48"/>
      <c r="I31" s="49"/>
    </row>
    <row r="32" spans="1:9" s="80" customFormat="1" ht="24.75" customHeight="1">
      <c r="A32" s="379" t="s">
        <v>211</v>
      </c>
      <c r="B32" s="379"/>
      <c r="C32" s="379"/>
      <c r="D32" s="379"/>
      <c r="E32" s="379"/>
      <c r="F32" s="379"/>
      <c r="G32" s="379"/>
      <c r="H32" s="379"/>
      <c r="I32" s="379"/>
    </row>
    <row r="33" spans="1:9" s="9" customFormat="1" ht="19.5" customHeight="1">
      <c r="A33" s="379" t="s">
        <v>1066</v>
      </c>
      <c r="B33" s="379"/>
      <c r="C33" s="379"/>
      <c r="D33" s="379"/>
      <c r="E33" s="379"/>
      <c r="F33" s="379"/>
      <c r="G33" s="379"/>
      <c r="H33" s="379"/>
      <c r="I33" s="379"/>
    </row>
    <row r="34" spans="1:9" s="9" customFormat="1" ht="19.5" customHeight="1">
      <c r="A34" s="399" t="s">
        <v>1073</v>
      </c>
      <c r="B34" s="399"/>
      <c r="C34" s="399"/>
      <c r="D34" s="399"/>
      <c r="E34" s="399"/>
      <c r="F34" s="399"/>
      <c r="G34" s="399"/>
      <c r="H34" s="399"/>
      <c r="I34" s="399"/>
    </row>
    <row r="35" spans="1:9" s="80" customFormat="1" ht="24.75" customHeight="1">
      <c r="A35" s="383" t="s">
        <v>0</v>
      </c>
      <c r="B35" s="423" t="s">
        <v>1</v>
      </c>
      <c r="C35" s="426" t="s">
        <v>9</v>
      </c>
      <c r="D35" s="429" t="s">
        <v>8</v>
      </c>
      <c r="E35" s="423" t="s">
        <v>2</v>
      </c>
      <c r="F35" s="383" t="s">
        <v>10</v>
      </c>
      <c r="G35" s="383" t="s">
        <v>3</v>
      </c>
      <c r="H35" s="4" t="s">
        <v>4</v>
      </c>
      <c r="I35" s="413" t="s">
        <v>11</v>
      </c>
    </row>
    <row r="36" spans="1:9" s="80" customFormat="1" ht="24.75" customHeight="1">
      <c r="A36" s="384"/>
      <c r="B36" s="424"/>
      <c r="C36" s="427"/>
      <c r="D36" s="430"/>
      <c r="E36" s="424"/>
      <c r="F36" s="384"/>
      <c r="G36" s="384"/>
      <c r="H36" s="14" t="s">
        <v>5</v>
      </c>
      <c r="I36" s="414"/>
    </row>
    <row r="37" spans="1:9" s="80" customFormat="1" ht="21" customHeight="1">
      <c r="A37" s="385"/>
      <c r="B37" s="425"/>
      <c r="C37" s="428"/>
      <c r="D37" s="431"/>
      <c r="E37" s="425"/>
      <c r="F37" s="385"/>
      <c r="G37" s="385"/>
      <c r="H37" s="7"/>
      <c r="I37" s="415"/>
    </row>
    <row r="38" spans="1:9" s="80" customFormat="1" ht="19.5" customHeight="1">
      <c r="A38" s="81">
        <v>8</v>
      </c>
      <c r="B38" s="408" t="s">
        <v>385</v>
      </c>
      <c r="C38" s="39">
        <v>3800</v>
      </c>
      <c r="D38" s="39">
        <v>3800</v>
      </c>
      <c r="E38" s="115" t="s">
        <v>12</v>
      </c>
      <c r="F38" s="40" t="s">
        <v>928</v>
      </c>
      <c r="G38" s="40" t="s">
        <v>928</v>
      </c>
      <c r="H38" s="67" t="s">
        <v>14</v>
      </c>
      <c r="I38" s="126" t="s">
        <v>426</v>
      </c>
    </row>
    <row r="39" spans="1:9" s="80" customFormat="1" ht="18.75" customHeight="1">
      <c r="A39" s="81"/>
      <c r="B39" s="404"/>
      <c r="C39" s="39"/>
      <c r="D39" s="39"/>
      <c r="E39" s="115"/>
      <c r="F39" s="40"/>
      <c r="G39" s="40"/>
      <c r="H39" s="67" t="s">
        <v>15</v>
      </c>
      <c r="I39" s="126" t="s">
        <v>421</v>
      </c>
    </row>
    <row r="40" spans="1:9" s="80" customFormat="1" ht="12" customHeight="1">
      <c r="A40" s="81"/>
      <c r="B40" s="12"/>
      <c r="C40" s="39"/>
      <c r="D40" s="39"/>
      <c r="E40" s="115"/>
      <c r="F40" s="40"/>
      <c r="G40" s="40"/>
      <c r="H40" s="67"/>
      <c r="I40" s="126"/>
    </row>
    <row r="41" spans="1:9" s="80" customFormat="1" ht="19.5" customHeight="1">
      <c r="A41" s="81">
        <v>9</v>
      </c>
      <c r="B41" s="433" t="s">
        <v>386</v>
      </c>
      <c r="C41" s="39">
        <v>40000</v>
      </c>
      <c r="D41" s="39">
        <v>40000</v>
      </c>
      <c r="E41" s="115" t="s">
        <v>12</v>
      </c>
      <c r="F41" s="40" t="s">
        <v>397</v>
      </c>
      <c r="G41" s="40" t="s">
        <v>397</v>
      </c>
      <c r="H41" s="67" t="s">
        <v>14</v>
      </c>
      <c r="I41" s="126" t="s">
        <v>427</v>
      </c>
    </row>
    <row r="42" spans="1:9" s="80" customFormat="1" ht="19.5" customHeight="1">
      <c r="A42" s="81"/>
      <c r="B42" s="434"/>
      <c r="C42" s="39"/>
      <c r="D42" s="39"/>
      <c r="E42" s="115"/>
      <c r="F42" s="40" t="s">
        <v>929</v>
      </c>
      <c r="G42" s="40" t="s">
        <v>929</v>
      </c>
      <c r="H42" s="67" t="s">
        <v>15</v>
      </c>
      <c r="I42" s="126" t="s">
        <v>428</v>
      </c>
    </row>
    <row r="43" spans="1:9" s="80" customFormat="1" ht="12.75" customHeight="1">
      <c r="A43" s="81"/>
      <c r="B43" s="12"/>
      <c r="C43" s="39"/>
      <c r="D43" s="39"/>
      <c r="E43" s="115"/>
      <c r="F43" s="40"/>
      <c r="G43" s="40"/>
      <c r="H43" s="67"/>
      <c r="I43" s="126"/>
    </row>
    <row r="44" spans="1:9" s="80" customFormat="1" ht="19.5" customHeight="1">
      <c r="A44" s="81">
        <v>10</v>
      </c>
      <c r="B44" s="403" t="s">
        <v>387</v>
      </c>
      <c r="C44" s="39">
        <v>40000</v>
      </c>
      <c r="D44" s="39">
        <v>40000</v>
      </c>
      <c r="E44" s="115" t="s">
        <v>12</v>
      </c>
      <c r="F44" s="40" t="s">
        <v>397</v>
      </c>
      <c r="G44" s="40" t="s">
        <v>397</v>
      </c>
      <c r="H44" s="67" t="s">
        <v>14</v>
      </c>
      <c r="I44" s="126" t="s">
        <v>429</v>
      </c>
    </row>
    <row r="45" spans="1:9" s="80" customFormat="1" ht="19.5" customHeight="1">
      <c r="A45" s="81"/>
      <c r="B45" s="404"/>
      <c r="C45" s="39"/>
      <c r="D45" s="39"/>
      <c r="E45" s="115"/>
      <c r="F45" s="40" t="s">
        <v>929</v>
      </c>
      <c r="G45" s="40" t="s">
        <v>929</v>
      </c>
      <c r="H45" s="67" t="s">
        <v>15</v>
      </c>
      <c r="I45" s="126" t="s">
        <v>428</v>
      </c>
    </row>
    <row r="46" spans="1:9" s="80" customFormat="1" ht="11.25" customHeight="1">
      <c r="A46" s="81"/>
      <c r="B46" s="110"/>
      <c r="C46" s="39"/>
      <c r="D46" s="39"/>
      <c r="E46" s="115"/>
      <c r="F46" s="40"/>
      <c r="G46" s="40"/>
      <c r="H46" s="67"/>
      <c r="I46" s="126"/>
    </row>
    <row r="47" spans="1:9" s="80" customFormat="1" ht="19.5" customHeight="1">
      <c r="A47" s="81">
        <v>11</v>
      </c>
      <c r="B47" s="110" t="s">
        <v>388</v>
      </c>
      <c r="C47" s="39">
        <v>4825</v>
      </c>
      <c r="D47" s="39">
        <v>4825</v>
      </c>
      <c r="E47" s="115" t="s">
        <v>12</v>
      </c>
      <c r="F47" s="12" t="s">
        <v>398</v>
      </c>
      <c r="G47" s="12" t="s">
        <v>398</v>
      </c>
      <c r="H47" s="67" t="s">
        <v>14</v>
      </c>
      <c r="I47" s="126" t="s">
        <v>430</v>
      </c>
    </row>
    <row r="48" spans="1:9" s="80" customFormat="1" ht="19.5" customHeight="1">
      <c r="A48" s="81"/>
      <c r="B48" s="110"/>
      <c r="C48" s="39"/>
      <c r="D48" s="39"/>
      <c r="E48" s="115"/>
      <c r="F48" s="12" t="s">
        <v>930</v>
      </c>
      <c r="G48" s="12" t="s">
        <v>930</v>
      </c>
      <c r="H48" s="67" t="s">
        <v>15</v>
      </c>
      <c r="I48" s="126" t="s">
        <v>431</v>
      </c>
    </row>
    <row r="49" spans="1:9" s="80" customFormat="1" ht="12" customHeight="1">
      <c r="A49" s="81"/>
      <c r="B49" s="110"/>
      <c r="C49" s="39"/>
      <c r="D49" s="39"/>
      <c r="E49" s="115"/>
      <c r="F49" s="12"/>
      <c r="G49" s="12"/>
      <c r="H49" s="67"/>
      <c r="I49" s="126"/>
    </row>
    <row r="50" spans="1:9" s="80" customFormat="1" ht="19.5" customHeight="1">
      <c r="A50" s="81">
        <v>12</v>
      </c>
      <c r="B50" s="403" t="s">
        <v>389</v>
      </c>
      <c r="C50" s="39">
        <v>130900</v>
      </c>
      <c r="D50" s="39">
        <v>130900</v>
      </c>
      <c r="E50" s="115" t="s">
        <v>12</v>
      </c>
      <c r="F50" s="12" t="s">
        <v>399</v>
      </c>
      <c r="G50" s="12" t="s">
        <v>399</v>
      </c>
      <c r="H50" s="67" t="s">
        <v>14</v>
      </c>
      <c r="I50" s="126" t="s">
        <v>432</v>
      </c>
    </row>
    <row r="51" spans="1:9" s="80" customFormat="1" ht="19.5" customHeight="1">
      <c r="A51" s="81"/>
      <c r="B51" s="404"/>
      <c r="C51" s="39"/>
      <c r="D51" s="39"/>
      <c r="E51" s="115"/>
      <c r="F51" s="12" t="s">
        <v>931</v>
      </c>
      <c r="G51" s="12" t="s">
        <v>931</v>
      </c>
      <c r="H51" s="67" t="s">
        <v>15</v>
      </c>
      <c r="I51" s="126" t="s">
        <v>431</v>
      </c>
    </row>
    <row r="52" spans="1:9" s="80" customFormat="1" ht="11.25" customHeight="1">
      <c r="A52" s="81"/>
      <c r="B52" s="110"/>
      <c r="C52" s="39"/>
      <c r="D52" s="39"/>
      <c r="E52" s="115"/>
      <c r="F52" s="12"/>
      <c r="G52" s="12"/>
      <c r="H52" s="67"/>
      <c r="I52" s="126"/>
    </row>
    <row r="53" spans="1:9" s="80" customFormat="1" ht="19.5" customHeight="1">
      <c r="A53" s="81">
        <v>13</v>
      </c>
      <c r="B53" s="110" t="s">
        <v>390</v>
      </c>
      <c r="C53" s="39">
        <v>21820</v>
      </c>
      <c r="D53" s="39">
        <v>21820</v>
      </c>
      <c r="E53" s="115" t="s">
        <v>12</v>
      </c>
      <c r="F53" s="12" t="s">
        <v>187</v>
      </c>
      <c r="G53" s="12" t="s">
        <v>187</v>
      </c>
      <c r="H53" s="67" t="s">
        <v>14</v>
      </c>
      <c r="I53" s="126" t="s">
        <v>433</v>
      </c>
    </row>
    <row r="54" spans="1:9" s="80" customFormat="1" ht="19.5" customHeight="1">
      <c r="A54" s="81"/>
      <c r="B54" s="110"/>
      <c r="C54" s="39"/>
      <c r="D54" s="39"/>
      <c r="E54" s="115"/>
      <c r="F54" s="12" t="s">
        <v>932</v>
      </c>
      <c r="G54" s="12" t="s">
        <v>932</v>
      </c>
      <c r="H54" s="67" t="s">
        <v>15</v>
      </c>
      <c r="I54" s="126" t="s">
        <v>431</v>
      </c>
    </row>
    <row r="55" spans="1:9" s="80" customFormat="1" ht="13.5" customHeight="1">
      <c r="A55" s="81"/>
      <c r="B55" s="110"/>
      <c r="C55" s="39"/>
      <c r="D55" s="39"/>
      <c r="E55" s="115"/>
      <c r="F55" s="12"/>
      <c r="G55" s="12"/>
      <c r="H55" s="67"/>
      <c r="I55" s="126"/>
    </row>
    <row r="56" spans="1:9" s="80" customFormat="1" ht="19.5" customHeight="1">
      <c r="A56" s="81">
        <v>14</v>
      </c>
      <c r="B56" s="403" t="s">
        <v>391</v>
      </c>
      <c r="C56" s="39">
        <v>32000</v>
      </c>
      <c r="D56" s="39">
        <v>32000</v>
      </c>
      <c r="E56" s="115" t="s">
        <v>12</v>
      </c>
      <c r="F56" s="40" t="s">
        <v>906</v>
      </c>
      <c r="G56" s="40" t="s">
        <v>906</v>
      </c>
      <c r="H56" s="67" t="s">
        <v>14</v>
      </c>
      <c r="I56" s="41" t="s">
        <v>434</v>
      </c>
    </row>
    <row r="57" spans="1:9" s="80" customFormat="1" ht="19.5" customHeight="1">
      <c r="A57" s="81"/>
      <c r="B57" s="404"/>
      <c r="C57" s="39"/>
      <c r="D57" s="39"/>
      <c r="E57" s="115"/>
      <c r="F57" s="40"/>
      <c r="G57" s="40"/>
      <c r="H57" s="67" t="s">
        <v>15</v>
      </c>
      <c r="I57" s="41" t="s">
        <v>431</v>
      </c>
    </row>
    <row r="58" spans="1:9" s="80" customFormat="1" ht="13.5" customHeight="1">
      <c r="A58" s="85"/>
      <c r="B58" s="195"/>
      <c r="C58" s="45"/>
      <c r="D58" s="45"/>
      <c r="E58" s="186"/>
      <c r="F58" s="51"/>
      <c r="G58" s="51"/>
      <c r="H58" s="72"/>
      <c r="I58" s="46"/>
    </row>
    <row r="59" spans="1:9" s="80" customFormat="1" ht="30.75" customHeight="1">
      <c r="A59" s="111"/>
      <c r="B59" s="194"/>
      <c r="C59" s="47"/>
      <c r="D59" s="47"/>
      <c r="E59" s="193"/>
      <c r="F59" s="50"/>
      <c r="G59" s="1" t="s">
        <v>6</v>
      </c>
      <c r="H59" s="48"/>
      <c r="I59" s="49"/>
    </row>
    <row r="60" spans="1:9" s="80" customFormat="1" ht="19.5" customHeight="1">
      <c r="A60" s="111"/>
      <c r="B60" s="194"/>
      <c r="C60" s="47"/>
      <c r="D60" s="47"/>
      <c r="E60" s="193"/>
      <c r="F60" s="50"/>
      <c r="G60" s="1" t="s">
        <v>16</v>
      </c>
      <c r="H60" s="48"/>
      <c r="I60" s="49"/>
    </row>
    <row r="61" spans="1:9" s="80" customFormat="1" ht="19.5" customHeight="1">
      <c r="A61" s="111"/>
      <c r="B61" s="194"/>
      <c r="C61" s="47"/>
      <c r="D61" s="47"/>
      <c r="E61" s="193"/>
      <c r="F61" s="50"/>
      <c r="G61" s="1" t="s">
        <v>21</v>
      </c>
      <c r="H61" s="48"/>
      <c r="I61" s="49"/>
    </row>
    <row r="62" spans="1:9" s="9" customFormat="1" ht="24" customHeight="1">
      <c r="A62" s="379" t="s">
        <v>211</v>
      </c>
      <c r="B62" s="379"/>
      <c r="C62" s="379"/>
      <c r="D62" s="379"/>
      <c r="E62" s="379"/>
      <c r="F62" s="379"/>
      <c r="G62" s="379"/>
      <c r="H62" s="379"/>
      <c r="I62" s="379"/>
    </row>
    <row r="63" spans="1:9" s="9" customFormat="1" ht="21" customHeight="1">
      <c r="A63" s="379" t="s">
        <v>1066</v>
      </c>
      <c r="B63" s="379"/>
      <c r="C63" s="379"/>
      <c r="D63" s="379"/>
      <c r="E63" s="379"/>
      <c r="F63" s="379"/>
      <c r="G63" s="379"/>
      <c r="H63" s="379"/>
      <c r="I63" s="379"/>
    </row>
    <row r="64" spans="1:9" s="9" customFormat="1" ht="21" customHeight="1">
      <c r="A64" s="399" t="s">
        <v>1073</v>
      </c>
      <c r="B64" s="399"/>
      <c r="C64" s="399"/>
      <c r="D64" s="399"/>
      <c r="E64" s="399"/>
      <c r="F64" s="399"/>
      <c r="G64" s="399"/>
      <c r="H64" s="399"/>
      <c r="I64" s="399"/>
    </row>
    <row r="65" spans="1:9" s="6" customFormat="1" ht="24" customHeight="1">
      <c r="A65" s="383" t="s">
        <v>0</v>
      </c>
      <c r="B65" s="423" t="s">
        <v>1</v>
      </c>
      <c r="C65" s="426" t="s">
        <v>9</v>
      </c>
      <c r="D65" s="429" t="s">
        <v>8</v>
      </c>
      <c r="E65" s="423" t="s">
        <v>2</v>
      </c>
      <c r="F65" s="383" t="s">
        <v>10</v>
      </c>
      <c r="G65" s="383" t="s">
        <v>3</v>
      </c>
      <c r="H65" s="4" t="s">
        <v>4</v>
      </c>
      <c r="I65" s="413" t="s">
        <v>11</v>
      </c>
    </row>
    <row r="66" spans="1:9" s="6" customFormat="1" ht="18.75">
      <c r="A66" s="384"/>
      <c r="B66" s="424"/>
      <c r="C66" s="427"/>
      <c r="D66" s="430"/>
      <c r="E66" s="424"/>
      <c r="F66" s="384"/>
      <c r="G66" s="384"/>
      <c r="H66" s="14" t="s">
        <v>5</v>
      </c>
      <c r="I66" s="414"/>
    </row>
    <row r="67" spans="1:9" s="6" customFormat="1" ht="17.25" customHeight="1">
      <c r="A67" s="385"/>
      <c r="B67" s="425"/>
      <c r="C67" s="428"/>
      <c r="D67" s="431"/>
      <c r="E67" s="425"/>
      <c r="F67" s="385"/>
      <c r="G67" s="385"/>
      <c r="H67" s="7"/>
      <c r="I67" s="415"/>
    </row>
    <row r="68" spans="1:9" s="80" customFormat="1" ht="19.5" customHeight="1">
      <c r="A68" s="81">
        <v>15</v>
      </c>
      <c r="B68" s="408" t="s">
        <v>392</v>
      </c>
      <c r="C68" s="39">
        <v>85000</v>
      </c>
      <c r="D68" s="39">
        <v>85000</v>
      </c>
      <c r="E68" s="115" t="s">
        <v>12</v>
      </c>
      <c r="F68" s="12" t="s">
        <v>281</v>
      </c>
      <c r="G68" s="12" t="s">
        <v>281</v>
      </c>
      <c r="H68" s="67" t="s">
        <v>14</v>
      </c>
      <c r="I68" s="126" t="s">
        <v>435</v>
      </c>
    </row>
    <row r="69" spans="1:9" s="80" customFormat="1" ht="19.5" customHeight="1">
      <c r="A69" s="81"/>
      <c r="B69" s="404"/>
      <c r="C69" s="39"/>
      <c r="D69" s="39"/>
      <c r="E69" s="115"/>
      <c r="F69" s="12" t="s">
        <v>933</v>
      </c>
      <c r="G69" s="12" t="s">
        <v>933</v>
      </c>
      <c r="H69" s="67" t="s">
        <v>15</v>
      </c>
      <c r="I69" s="126" t="s">
        <v>431</v>
      </c>
    </row>
    <row r="70" spans="1:9" s="80" customFormat="1" ht="12" customHeight="1">
      <c r="A70" s="81"/>
      <c r="B70" s="110"/>
      <c r="C70" s="39"/>
      <c r="D70" s="39"/>
      <c r="E70" s="115"/>
      <c r="F70" s="12"/>
      <c r="G70" s="12"/>
      <c r="H70" s="67"/>
      <c r="I70" s="126"/>
    </row>
    <row r="71" spans="1:9" s="80" customFormat="1" ht="19.5" customHeight="1">
      <c r="A71" s="81">
        <v>16</v>
      </c>
      <c r="B71" s="403" t="s">
        <v>393</v>
      </c>
      <c r="C71" s="39">
        <v>6693</v>
      </c>
      <c r="D71" s="39">
        <v>6693</v>
      </c>
      <c r="E71" s="115" t="s">
        <v>12</v>
      </c>
      <c r="F71" s="12" t="s">
        <v>39</v>
      </c>
      <c r="G71" s="12" t="s">
        <v>39</v>
      </c>
      <c r="H71" s="67" t="s">
        <v>14</v>
      </c>
      <c r="I71" s="126" t="s">
        <v>436</v>
      </c>
    </row>
    <row r="72" spans="1:9" s="80" customFormat="1" ht="19.5" customHeight="1">
      <c r="A72" s="81"/>
      <c r="B72" s="404"/>
      <c r="C72" s="39"/>
      <c r="D72" s="39"/>
      <c r="E72" s="115"/>
      <c r="F72" s="12" t="s">
        <v>934</v>
      </c>
      <c r="G72" s="12" t="s">
        <v>934</v>
      </c>
      <c r="H72" s="67" t="s">
        <v>15</v>
      </c>
      <c r="I72" s="126" t="s">
        <v>431</v>
      </c>
    </row>
    <row r="73" spans="1:9" s="80" customFormat="1" ht="12.75" customHeight="1">
      <c r="A73" s="81"/>
      <c r="B73" s="110"/>
      <c r="C73" s="39"/>
      <c r="D73" s="39"/>
      <c r="E73" s="115"/>
      <c r="F73" s="12"/>
      <c r="G73" s="12"/>
      <c r="H73" s="67"/>
      <c r="I73" s="126"/>
    </row>
    <row r="74" spans="1:9" s="80" customFormat="1" ht="19.5" customHeight="1">
      <c r="A74" s="81">
        <v>17</v>
      </c>
      <c r="B74" s="110" t="s">
        <v>394</v>
      </c>
      <c r="C74" s="39">
        <v>26860</v>
      </c>
      <c r="D74" s="39">
        <v>26860</v>
      </c>
      <c r="E74" s="115" t="s">
        <v>12</v>
      </c>
      <c r="F74" s="40" t="s">
        <v>400</v>
      </c>
      <c r="G74" s="40" t="s">
        <v>400</v>
      </c>
      <c r="H74" s="67" t="s">
        <v>14</v>
      </c>
      <c r="I74" s="126" t="s">
        <v>437</v>
      </c>
    </row>
    <row r="75" spans="1:9" s="80" customFormat="1" ht="19.5" customHeight="1">
      <c r="A75" s="81"/>
      <c r="B75" s="110"/>
      <c r="C75" s="39"/>
      <c r="D75" s="39"/>
      <c r="E75" s="115"/>
      <c r="F75" s="40" t="s">
        <v>935</v>
      </c>
      <c r="G75" s="40" t="s">
        <v>935</v>
      </c>
      <c r="H75" s="67" t="s">
        <v>15</v>
      </c>
      <c r="I75" s="126" t="s">
        <v>431</v>
      </c>
    </row>
    <row r="76" spans="1:9" s="80" customFormat="1" ht="13.5" customHeight="1">
      <c r="A76" s="81"/>
      <c r="B76" s="110"/>
      <c r="C76" s="39"/>
      <c r="D76" s="39"/>
      <c r="E76" s="115"/>
      <c r="F76" s="40"/>
      <c r="G76" s="40"/>
      <c r="H76" s="67"/>
      <c r="I76" s="126"/>
    </row>
    <row r="77" spans="1:9" s="80" customFormat="1" ht="19.5" customHeight="1">
      <c r="A77" s="81">
        <v>18</v>
      </c>
      <c r="B77" s="403" t="s">
        <v>395</v>
      </c>
      <c r="C77" s="39">
        <v>963</v>
      </c>
      <c r="D77" s="39">
        <v>963</v>
      </c>
      <c r="E77" s="115" t="s">
        <v>12</v>
      </c>
      <c r="F77" s="40" t="s">
        <v>937</v>
      </c>
      <c r="G77" s="40" t="s">
        <v>937</v>
      </c>
      <c r="H77" s="67" t="s">
        <v>14</v>
      </c>
      <c r="I77" s="126" t="s">
        <v>438</v>
      </c>
    </row>
    <row r="78" spans="1:9" s="80" customFormat="1" ht="19.5" customHeight="1">
      <c r="A78" s="81"/>
      <c r="B78" s="404"/>
      <c r="C78" s="39"/>
      <c r="D78" s="39"/>
      <c r="E78" s="115"/>
      <c r="F78" s="40" t="s">
        <v>936</v>
      </c>
      <c r="G78" s="40" t="s">
        <v>936</v>
      </c>
      <c r="H78" s="67" t="s">
        <v>15</v>
      </c>
      <c r="I78" s="126" t="s">
        <v>431</v>
      </c>
    </row>
    <row r="79" spans="1:9" s="80" customFormat="1" ht="16.5" customHeight="1">
      <c r="A79" s="81"/>
      <c r="B79" s="110"/>
      <c r="C79" s="39"/>
      <c r="D79" s="39"/>
      <c r="E79" s="115"/>
      <c r="F79" s="40"/>
      <c r="G79" s="40"/>
      <c r="H79" s="67"/>
      <c r="I79" s="126"/>
    </row>
    <row r="80" spans="1:9" s="80" customFormat="1" ht="19.5" customHeight="1">
      <c r="A80" s="81">
        <v>19</v>
      </c>
      <c r="B80" s="110" t="s">
        <v>401</v>
      </c>
      <c r="C80" s="16">
        <v>2280</v>
      </c>
      <c r="D80" s="16">
        <v>2280</v>
      </c>
      <c r="E80" s="115" t="s">
        <v>12</v>
      </c>
      <c r="F80" s="40" t="s">
        <v>415</v>
      </c>
      <c r="G80" s="40" t="s">
        <v>415</v>
      </c>
      <c r="H80" s="67" t="s">
        <v>14</v>
      </c>
      <c r="I80" s="126" t="s">
        <v>439</v>
      </c>
    </row>
    <row r="81" spans="1:9" s="80" customFormat="1" ht="19.5" customHeight="1">
      <c r="A81" s="81"/>
      <c r="B81" s="110"/>
      <c r="C81" s="16"/>
      <c r="D81" s="16"/>
      <c r="E81" s="115"/>
      <c r="F81" s="40" t="s">
        <v>938</v>
      </c>
      <c r="G81" s="40" t="s">
        <v>938</v>
      </c>
      <c r="H81" s="67" t="s">
        <v>15</v>
      </c>
      <c r="I81" s="126" t="s">
        <v>440</v>
      </c>
    </row>
    <row r="82" spans="1:9" s="80" customFormat="1" ht="11.25" customHeight="1">
      <c r="A82" s="81"/>
      <c r="B82" s="110"/>
      <c r="C82" s="16"/>
      <c r="D82" s="16"/>
      <c r="E82" s="115"/>
      <c r="F82" s="40"/>
      <c r="G82" s="40"/>
      <c r="H82" s="67"/>
      <c r="I82" s="126"/>
    </row>
    <row r="83" spans="1:9" s="80" customFormat="1" ht="19.5" customHeight="1">
      <c r="A83" s="81">
        <v>20</v>
      </c>
      <c r="B83" s="403" t="s">
        <v>402</v>
      </c>
      <c r="C83" s="42">
        <v>4905</v>
      </c>
      <c r="D83" s="42">
        <v>4905</v>
      </c>
      <c r="E83" s="115" t="s">
        <v>12</v>
      </c>
      <c r="F83" s="40" t="s">
        <v>400</v>
      </c>
      <c r="G83" s="40" t="s">
        <v>400</v>
      </c>
      <c r="H83" s="67" t="s">
        <v>14</v>
      </c>
      <c r="I83" s="126" t="s">
        <v>441</v>
      </c>
    </row>
    <row r="84" spans="1:9" s="80" customFormat="1" ht="19.5" customHeight="1">
      <c r="A84" s="81"/>
      <c r="B84" s="404"/>
      <c r="C84" s="42"/>
      <c r="D84" s="42"/>
      <c r="E84" s="115"/>
      <c r="F84" s="40" t="s">
        <v>939</v>
      </c>
      <c r="G84" s="40" t="s">
        <v>939</v>
      </c>
      <c r="H84" s="67" t="s">
        <v>15</v>
      </c>
      <c r="I84" s="126" t="s">
        <v>442</v>
      </c>
    </row>
    <row r="85" spans="1:9" s="80" customFormat="1" ht="12" customHeight="1">
      <c r="A85" s="81"/>
      <c r="B85" s="110"/>
      <c r="C85" s="42"/>
      <c r="D85" s="42"/>
      <c r="E85" s="115"/>
      <c r="F85" s="40"/>
      <c r="G85" s="40"/>
      <c r="H85" s="67"/>
      <c r="I85" s="126"/>
    </row>
    <row r="86" spans="1:9" s="80" customFormat="1" ht="19.5" customHeight="1">
      <c r="A86" s="81">
        <v>21</v>
      </c>
      <c r="B86" s="403" t="s">
        <v>403</v>
      </c>
      <c r="C86" s="16">
        <v>46550</v>
      </c>
      <c r="D86" s="16">
        <v>46550</v>
      </c>
      <c r="E86" s="115" t="s">
        <v>12</v>
      </c>
      <c r="F86" s="150" t="s">
        <v>278</v>
      </c>
      <c r="G86" s="150" t="s">
        <v>278</v>
      </c>
      <c r="H86" s="67" t="s">
        <v>14</v>
      </c>
      <c r="I86" s="126" t="s">
        <v>443</v>
      </c>
    </row>
    <row r="87" spans="1:9" s="80" customFormat="1" ht="19.5" customHeight="1">
      <c r="A87" s="81"/>
      <c r="B87" s="404"/>
      <c r="C87" s="16"/>
      <c r="D87" s="16"/>
      <c r="E87" s="115"/>
      <c r="F87" s="177" t="s">
        <v>940</v>
      </c>
      <c r="G87" s="177" t="s">
        <v>940</v>
      </c>
      <c r="H87" s="67" t="s">
        <v>15</v>
      </c>
      <c r="I87" s="126" t="s">
        <v>444</v>
      </c>
    </row>
    <row r="88" spans="1:9" s="80" customFormat="1" ht="12.75" customHeight="1">
      <c r="A88" s="85"/>
      <c r="B88" s="173"/>
      <c r="C88" s="29"/>
      <c r="D88" s="29"/>
      <c r="E88" s="186"/>
      <c r="F88" s="197"/>
      <c r="G88" s="197"/>
      <c r="H88" s="72"/>
      <c r="I88" s="46"/>
    </row>
    <row r="89" spans="1:9" s="80" customFormat="1" ht="36.75" customHeight="1">
      <c r="A89" s="111"/>
      <c r="B89" s="170"/>
      <c r="C89" s="55"/>
      <c r="D89" s="55"/>
      <c r="E89" s="193"/>
      <c r="F89" s="196"/>
      <c r="G89" s="1" t="s">
        <v>6</v>
      </c>
      <c r="H89" s="48"/>
      <c r="I89" s="49"/>
    </row>
    <row r="90" spans="1:9" s="80" customFormat="1" ht="19.5" customHeight="1">
      <c r="A90" s="111"/>
      <c r="B90" s="170"/>
      <c r="C90" s="55"/>
      <c r="D90" s="55"/>
      <c r="E90" s="193"/>
      <c r="F90" s="196"/>
      <c r="G90" s="1" t="s">
        <v>16</v>
      </c>
      <c r="H90" s="48"/>
      <c r="I90" s="49"/>
    </row>
    <row r="91" spans="1:9" s="80" customFormat="1" ht="19.5" customHeight="1">
      <c r="A91" s="111"/>
      <c r="B91" s="170"/>
      <c r="C91" s="55"/>
      <c r="D91" s="55"/>
      <c r="E91" s="193"/>
      <c r="F91" s="196"/>
      <c r="G91" s="1" t="s">
        <v>21</v>
      </c>
      <c r="H91" s="48"/>
      <c r="I91" s="49"/>
    </row>
    <row r="92" spans="1:9" s="9" customFormat="1" ht="26.25" customHeight="1">
      <c r="A92" s="379" t="s">
        <v>211</v>
      </c>
      <c r="B92" s="379"/>
      <c r="C92" s="379"/>
      <c r="D92" s="379"/>
      <c r="E92" s="379"/>
      <c r="F92" s="379"/>
      <c r="G92" s="379"/>
      <c r="H92" s="379"/>
      <c r="I92" s="379"/>
    </row>
    <row r="93" spans="1:9" s="9" customFormat="1" ht="18.75" customHeight="1">
      <c r="A93" s="379" t="s">
        <v>1066</v>
      </c>
      <c r="B93" s="379"/>
      <c r="C93" s="379"/>
      <c r="D93" s="379"/>
      <c r="E93" s="379"/>
      <c r="F93" s="379"/>
      <c r="G93" s="379"/>
      <c r="H93" s="379"/>
      <c r="I93" s="379"/>
    </row>
    <row r="94" spans="1:9" s="9" customFormat="1" ht="19.5" customHeight="1">
      <c r="A94" s="399" t="s">
        <v>1073</v>
      </c>
      <c r="B94" s="399"/>
      <c r="C94" s="399"/>
      <c r="D94" s="399"/>
      <c r="E94" s="399"/>
      <c r="F94" s="399"/>
      <c r="G94" s="399"/>
      <c r="H94" s="399"/>
      <c r="I94" s="399"/>
    </row>
    <row r="95" spans="1:9" s="6" customFormat="1" ht="24" customHeight="1">
      <c r="A95" s="383" t="s">
        <v>0</v>
      </c>
      <c r="B95" s="423" t="s">
        <v>1</v>
      </c>
      <c r="C95" s="426" t="s">
        <v>9</v>
      </c>
      <c r="D95" s="429" t="s">
        <v>8</v>
      </c>
      <c r="E95" s="423" t="s">
        <v>2</v>
      </c>
      <c r="F95" s="383" t="s">
        <v>10</v>
      </c>
      <c r="G95" s="383" t="s">
        <v>3</v>
      </c>
      <c r="H95" s="4" t="s">
        <v>4</v>
      </c>
      <c r="I95" s="413" t="s">
        <v>11</v>
      </c>
    </row>
    <row r="96" spans="1:9" s="6" customFormat="1" ht="18.75">
      <c r="A96" s="384"/>
      <c r="B96" s="424"/>
      <c r="C96" s="427"/>
      <c r="D96" s="430"/>
      <c r="E96" s="424"/>
      <c r="F96" s="384"/>
      <c r="G96" s="384"/>
      <c r="H96" s="14" t="s">
        <v>5</v>
      </c>
      <c r="I96" s="414"/>
    </row>
    <row r="97" spans="1:9" s="6" customFormat="1" ht="17.25" customHeight="1">
      <c r="A97" s="385"/>
      <c r="B97" s="425"/>
      <c r="C97" s="428"/>
      <c r="D97" s="431"/>
      <c r="E97" s="425"/>
      <c r="F97" s="385"/>
      <c r="G97" s="385"/>
      <c r="H97" s="7"/>
      <c r="I97" s="415"/>
    </row>
    <row r="98" spans="1:9" s="80" customFormat="1" ht="19.5" customHeight="1">
      <c r="A98" s="83">
        <v>22</v>
      </c>
      <c r="B98" s="408" t="s">
        <v>404</v>
      </c>
      <c r="C98" s="77">
        <v>23540</v>
      </c>
      <c r="D98" s="77">
        <v>23540</v>
      </c>
      <c r="E98" s="185" t="s">
        <v>12</v>
      </c>
      <c r="F98" s="106" t="s">
        <v>416</v>
      </c>
      <c r="G98" s="106" t="s">
        <v>416</v>
      </c>
      <c r="H98" s="70" t="s">
        <v>14</v>
      </c>
      <c r="I98" s="125" t="s">
        <v>445</v>
      </c>
    </row>
    <row r="99" spans="1:9" s="80" customFormat="1" ht="19.5" customHeight="1">
      <c r="A99" s="81"/>
      <c r="B99" s="404"/>
      <c r="C99" s="16"/>
      <c r="D99" s="16"/>
      <c r="E99" s="115"/>
      <c r="F99" s="12" t="s">
        <v>941</v>
      </c>
      <c r="G99" s="12" t="s">
        <v>941</v>
      </c>
      <c r="H99" s="67" t="s">
        <v>15</v>
      </c>
      <c r="I99" s="126" t="s">
        <v>446</v>
      </c>
    </row>
    <row r="100" spans="1:9" s="80" customFormat="1" ht="11.25" customHeight="1">
      <c r="A100" s="81"/>
      <c r="B100" s="110"/>
      <c r="C100" s="16"/>
      <c r="D100" s="16"/>
      <c r="E100" s="115"/>
      <c r="F100" s="12"/>
      <c r="G100" s="12"/>
      <c r="H100" s="67"/>
      <c r="I100" s="126"/>
    </row>
    <row r="101" spans="1:9" s="80" customFormat="1" ht="20.25" customHeight="1">
      <c r="A101" s="81">
        <v>23</v>
      </c>
      <c r="B101" s="403" t="s">
        <v>405</v>
      </c>
      <c r="C101" s="39">
        <v>1391</v>
      </c>
      <c r="D101" s="39">
        <v>1391</v>
      </c>
      <c r="E101" s="115" t="s">
        <v>12</v>
      </c>
      <c r="F101" s="40" t="s">
        <v>38</v>
      </c>
      <c r="G101" s="40" t="s">
        <v>38</v>
      </c>
      <c r="H101" s="67" t="s">
        <v>14</v>
      </c>
      <c r="I101" s="126" t="s">
        <v>447</v>
      </c>
    </row>
    <row r="102" spans="1:9" s="80" customFormat="1" ht="20.25" customHeight="1">
      <c r="A102" s="81"/>
      <c r="B102" s="404"/>
      <c r="C102" s="39"/>
      <c r="D102" s="39"/>
      <c r="E102" s="115"/>
      <c r="F102" s="40" t="s">
        <v>942</v>
      </c>
      <c r="G102" s="40" t="s">
        <v>942</v>
      </c>
      <c r="H102" s="67" t="s">
        <v>15</v>
      </c>
      <c r="I102" s="126" t="s">
        <v>448</v>
      </c>
    </row>
    <row r="103" spans="1:9" s="80" customFormat="1" ht="13.5" customHeight="1">
      <c r="A103" s="81"/>
      <c r="B103" s="110"/>
      <c r="C103" s="39"/>
      <c r="D103" s="39"/>
      <c r="E103" s="115"/>
      <c r="F103" s="40"/>
      <c r="G103" s="40"/>
      <c r="H103" s="67"/>
      <c r="I103" s="126"/>
    </row>
    <row r="104" spans="1:9" s="80" customFormat="1" ht="20.25" customHeight="1">
      <c r="A104" s="81">
        <v>24</v>
      </c>
      <c r="B104" s="403" t="s">
        <v>455</v>
      </c>
      <c r="C104" s="39">
        <v>39360</v>
      </c>
      <c r="D104" s="39">
        <v>39360</v>
      </c>
      <c r="E104" s="115" t="s">
        <v>12</v>
      </c>
      <c r="F104" s="40" t="s">
        <v>397</v>
      </c>
      <c r="G104" s="40" t="s">
        <v>397</v>
      </c>
      <c r="H104" s="67" t="s">
        <v>14</v>
      </c>
      <c r="I104" s="126" t="s">
        <v>449</v>
      </c>
    </row>
    <row r="105" spans="1:9" s="80" customFormat="1" ht="20.25" customHeight="1">
      <c r="A105" s="81"/>
      <c r="B105" s="404"/>
      <c r="C105" s="39"/>
      <c r="D105" s="39"/>
      <c r="E105" s="115"/>
      <c r="F105" s="40" t="s">
        <v>943</v>
      </c>
      <c r="G105" s="40" t="s">
        <v>943</v>
      </c>
      <c r="H105" s="67" t="s">
        <v>15</v>
      </c>
      <c r="I105" s="126" t="s">
        <v>448</v>
      </c>
    </row>
    <row r="106" spans="1:9" s="80" customFormat="1" ht="12" customHeight="1">
      <c r="A106" s="81"/>
      <c r="B106" s="110"/>
      <c r="C106" s="39"/>
      <c r="D106" s="39"/>
      <c r="E106" s="115"/>
      <c r="F106" s="40"/>
      <c r="G106" s="40"/>
      <c r="H106" s="67"/>
      <c r="I106" s="126"/>
    </row>
    <row r="107" spans="1:9" s="80" customFormat="1" ht="20.25" customHeight="1">
      <c r="A107" s="81">
        <v>25</v>
      </c>
      <c r="B107" s="403" t="s">
        <v>406</v>
      </c>
      <c r="C107" s="39">
        <v>39360</v>
      </c>
      <c r="D107" s="39">
        <v>39360</v>
      </c>
      <c r="E107" s="115" t="s">
        <v>12</v>
      </c>
      <c r="F107" s="40" t="s">
        <v>397</v>
      </c>
      <c r="G107" s="40" t="s">
        <v>397</v>
      </c>
      <c r="H107" s="67" t="s">
        <v>14</v>
      </c>
      <c r="I107" s="126" t="s">
        <v>450</v>
      </c>
    </row>
    <row r="108" spans="1:9" s="80" customFormat="1" ht="20.25" customHeight="1">
      <c r="A108" s="81"/>
      <c r="B108" s="404"/>
      <c r="C108" s="39"/>
      <c r="D108" s="39"/>
      <c r="E108" s="115"/>
      <c r="F108" s="40" t="s">
        <v>943</v>
      </c>
      <c r="G108" s="40" t="s">
        <v>943</v>
      </c>
      <c r="H108" s="67" t="s">
        <v>15</v>
      </c>
      <c r="I108" s="126" t="s">
        <v>448</v>
      </c>
    </row>
    <row r="109" spans="1:9" s="80" customFormat="1" ht="13.5" customHeight="1">
      <c r="A109" s="81"/>
      <c r="B109" s="110"/>
      <c r="C109" s="39"/>
      <c r="D109" s="39"/>
      <c r="E109" s="115"/>
      <c r="F109" s="40"/>
      <c r="G109" s="40"/>
      <c r="H109" s="67"/>
      <c r="I109" s="126"/>
    </row>
    <row r="110" spans="1:9" s="80" customFormat="1" ht="20.25" customHeight="1">
      <c r="A110" s="81">
        <v>26</v>
      </c>
      <c r="B110" s="403" t="s">
        <v>407</v>
      </c>
      <c r="C110" s="39">
        <v>39360</v>
      </c>
      <c r="D110" s="39">
        <v>39360</v>
      </c>
      <c r="E110" s="115" t="s">
        <v>12</v>
      </c>
      <c r="F110" s="40" t="s">
        <v>397</v>
      </c>
      <c r="G110" s="40" t="s">
        <v>397</v>
      </c>
      <c r="H110" s="67" t="s">
        <v>14</v>
      </c>
      <c r="I110" s="126" t="s">
        <v>451</v>
      </c>
    </row>
    <row r="111" spans="1:9" s="80" customFormat="1" ht="20.25" customHeight="1">
      <c r="A111" s="81"/>
      <c r="B111" s="404"/>
      <c r="C111" s="39"/>
      <c r="D111" s="39"/>
      <c r="E111" s="115"/>
      <c r="F111" s="40" t="s">
        <v>944</v>
      </c>
      <c r="G111" s="40" t="s">
        <v>944</v>
      </c>
      <c r="H111" s="67" t="s">
        <v>15</v>
      </c>
      <c r="I111" s="126" t="s">
        <v>448</v>
      </c>
    </row>
    <row r="112" spans="1:9" s="80" customFormat="1" ht="13.5" customHeight="1">
      <c r="A112" s="81"/>
      <c r="B112" s="110"/>
      <c r="C112" s="39"/>
      <c r="D112" s="39"/>
      <c r="E112" s="115"/>
      <c r="F112" s="40"/>
      <c r="G112" s="40"/>
      <c r="H112" s="67"/>
      <c r="I112" s="126"/>
    </row>
    <row r="113" spans="1:10" s="80" customFormat="1" ht="20.25" customHeight="1">
      <c r="A113" s="81">
        <v>27</v>
      </c>
      <c r="B113" s="403" t="s">
        <v>408</v>
      </c>
      <c r="C113" s="39">
        <v>1500</v>
      </c>
      <c r="D113" s="39">
        <v>1500</v>
      </c>
      <c r="E113" s="115" t="s">
        <v>12</v>
      </c>
      <c r="F113" s="40" t="s">
        <v>38</v>
      </c>
      <c r="G113" s="40" t="s">
        <v>38</v>
      </c>
      <c r="H113" s="67" t="s">
        <v>14</v>
      </c>
      <c r="I113" s="126" t="s">
        <v>452</v>
      </c>
    </row>
    <row r="114" spans="1:10" s="80" customFormat="1" ht="20.25" customHeight="1">
      <c r="A114" s="81"/>
      <c r="B114" s="404"/>
      <c r="C114" s="39"/>
      <c r="D114" s="39"/>
      <c r="E114" s="115"/>
      <c r="F114" s="40" t="s">
        <v>945</v>
      </c>
      <c r="G114" s="40" t="s">
        <v>945</v>
      </c>
      <c r="H114" s="67" t="s">
        <v>15</v>
      </c>
      <c r="I114" s="126" t="s">
        <v>448</v>
      </c>
    </row>
    <row r="115" spans="1:10" s="80" customFormat="1" ht="12.75" customHeight="1">
      <c r="A115" s="81"/>
      <c r="B115" s="110"/>
      <c r="C115" s="39"/>
      <c r="D115" s="39"/>
      <c r="E115" s="115"/>
      <c r="F115" s="40"/>
      <c r="G115" s="40"/>
      <c r="H115" s="67"/>
      <c r="I115" s="126"/>
    </row>
    <row r="116" spans="1:10" s="80" customFormat="1" ht="20.25" customHeight="1">
      <c r="A116" s="81">
        <v>28</v>
      </c>
      <c r="B116" s="403" t="s">
        <v>409</v>
      </c>
      <c r="C116" s="39">
        <v>4900</v>
      </c>
      <c r="D116" s="39">
        <v>4900</v>
      </c>
      <c r="E116" s="115" t="s">
        <v>12</v>
      </c>
      <c r="F116" s="40" t="s">
        <v>38</v>
      </c>
      <c r="G116" s="40" t="s">
        <v>38</v>
      </c>
      <c r="H116" s="67" t="s">
        <v>14</v>
      </c>
      <c r="I116" s="126" t="s">
        <v>453</v>
      </c>
    </row>
    <row r="117" spans="1:10" s="80" customFormat="1" ht="17.25" customHeight="1">
      <c r="A117" s="81"/>
      <c r="B117" s="404"/>
      <c r="C117" s="39"/>
      <c r="D117" s="39"/>
      <c r="E117" s="115"/>
      <c r="F117" s="40" t="s">
        <v>946</v>
      </c>
      <c r="G117" s="40" t="s">
        <v>946</v>
      </c>
      <c r="H117" s="67" t="s">
        <v>15</v>
      </c>
      <c r="I117" s="126" t="s">
        <v>448</v>
      </c>
    </row>
    <row r="118" spans="1:10" s="80" customFormat="1" ht="12" customHeight="1">
      <c r="A118" s="85"/>
      <c r="B118" s="198"/>
      <c r="C118" s="45"/>
      <c r="D118" s="45"/>
      <c r="E118" s="186"/>
      <c r="F118" s="51"/>
      <c r="G118" s="51"/>
      <c r="H118" s="72"/>
      <c r="I118" s="151"/>
    </row>
    <row r="119" spans="1:10" s="80" customFormat="1" ht="34.5" customHeight="1">
      <c r="A119" s="111"/>
      <c r="B119" s="194"/>
      <c r="C119" s="47"/>
      <c r="D119" s="47"/>
      <c r="E119" s="193"/>
      <c r="F119" s="50"/>
      <c r="G119" s="1" t="s">
        <v>6</v>
      </c>
      <c r="H119" s="48"/>
      <c r="I119" s="49"/>
    </row>
    <row r="120" spans="1:10" s="80" customFormat="1" ht="20.25" customHeight="1">
      <c r="A120" s="111"/>
      <c r="B120" s="194"/>
      <c r="C120" s="47"/>
      <c r="D120" s="47"/>
      <c r="E120" s="193"/>
      <c r="F120" s="50"/>
      <c r="G120" s="1" t="s">
        <v>16</v>
      </c>
      <c r="H120" s="48"/>
      <c r="I120" s="49"/>
    </row>
    <row r="121" spans="1:10" s="80" customFormat="1" ht="20.25" customHeight="1">
      <c r="A121" s="111"/>
      <c r="B121" s="194"/>
      <c r="C121" s="47"/>
      <c r="D121" s="47"/>
      <c r="E121" s="193"/>
      <c r="F121" s="50"/>
      <c r="G121" s="1" t="s">
        <v>21</v>
      </c>
      <c r="H121" s="48"/>
      <c r="I121" s="49"/>
    </row>
    <row r="122" spans="1:10" s="9" customFormat="1" ht="24.75" customHeight="1">
      <c r="A122" s="379" t="s">
        <v>211</v>
      </c>
      <c r="B122" s="379"/>
      <c r="C122" s="379"/>
      <c r="D122" s="379"/>
      <c r="E122" s="379"/>
      <c r="F122" s="379"/>
      <c r="G122" s="379"/>
      <c r="H122" s="379"/>
      <c r="I122" s="379"/>
    </row>
    <row r="123" spans="1:10" s="9" customFormat="1" ht="18.75" customHeight="1">
      <c r="A123" s="379" t="s">
        <v>1066</v>
      </c>
      <c r="B123" s="379"/>
      <c r="C123" s="379"/>
      <c r="D123" s="379"/>
      <c r="E123" s="379"/>
      <c r="F123" s="379"/>
      <c r="G123" s="379"/>
      <c r="H123" s="379"/>
      <c r="I123" s="379"/>
    </row>
    <row r="124" spans="1:10" s="9" customFormat="1" ht="18.75" customHeight="1">
      <c r="A124" s="399" t="s">
        <v>1073</v>
      </c>
      <c r="B124" s="399"/>
      <c r="C124" s="399"/>
      <c r="D124" s="399"/>
      <c r="E124" s="399"/>
      <c r="F124" s="399"/>
      <c r="G124" s="399"/>
      <c r="H124" s="399"/>
      <c r="I124" s="399"/>
    </row>
    <row r="125" spans="1:10" s="6" customFormat="1" ht="24" customHeight="1">
      <c r="A125" s="383" t="s">
        <v>0</v>
      </c>
      <c r="B125" s="423" t="s">
        <v>1</v>
      </c>
      <c r="C125" s="426" t="s">
        <v>9</v>
      </c>
      <c r="D125" s="429" t="s">
        <v>8</v>
      </c>
      <c r="E125" s="423" t="s">
        <v>2</v>
      </c>
      <c r="F125" s="383" t="s">
        <v>10</v>
      </c>
      <c r="G125" s="383" t="s">
        <v>3</v>
      </c>
      <c r="H125" s="4" t="s">
        <v>4</v>
      </c>
      <c r="I125" s="413" t="s">
        <v>11</v>
      </c>
      <c r="J125" s="4"/>
    </row>
    <row r="126" spans="1:10" s="6" customFormat="1" ht="21" customHeight="1">
      <c r="A126" s="384"/>
      <c r="B126" s="424"/>
      <c r="C126" s="427"/>
      <c r="D126" s="430"/>
      <c r="E126" s="424"/>
      <c r="F126" s="384"/>
      <c r="G126" s="384"/>
      <c r="H126" s="14" t="s">
        <v>5</v>
      </c>
      <c r="I126" s="414"/>
      <c r="J126" s="14"/>
    </row>
    <row r="127" spans="1:10" s="6" customFormat="1" ht="37.5" customHeight="1">
      <c r="A127" s="385"/>
      <c r="B127" s="425"/>
      <c r="C127" s="428"/>
      <c r="D127" s="431"/>
      <c r="E127" s="425"/>
      <c r="F127" s="385"/>
      <c r="G127" s="385"/>
      <c r="H127" s="7"/>
      <c r="I127" s="415"/>
      <c r="J127" s="7"/>
    </row>
    <row r="128" spans="1:10" s="80" customFormat="1" ht="20.25" customHeight="1">
      <c r="A128" s="83">
        <v>29</v>
      </c>
      <c r="B128" s="408" t="s">
        <v>410</v>
      </c>
      <c r="C128" s="43">
        <v>14070</v>
      </c>
      <c r="D128" s="43">
        <v>14070</v>
      </c>
      <c r="E128" s="185" t="s">
        <v>12</v>
      </c>
      <c r="F128" s="106" t="s">
        <v>26</v>
      </c>
      <c r="G128" s="106" t="s">
        <v>26</v>
      </c>
      <c r="H128" s="70" t="s">
        <v>14</v>
      </c>
      <c r="I128" s="44" t="s">
        <v>282</v>
      </c>
      <c r="J128" s="354"/>
    </row>
    <row r="129" spans="1:10" s="80" customFormat="1" ht="20.25" customHeight="1">
      <c r="A129" s="81"/>
      <c r="B129" s="404"/>
      <c r="C129" s="39"/>
      <c r="D129" s="39"/>
      <c r="E129" s="115"/>
      <c r="F129" s="103" t="s">
        <v>947</v>
      </c>
      <c r="G129" s="103" t="s">
        <v>947</v>
      </c>
      <c r="H129" s="67" t="s">
        <v>15</v>
      </c>
      <c r="I129" s="41"/>
      <c r="J129" s="396" t="s">
        <v>1071</v>
      </c>
    </row>
    <row r="130" spans="1:10" s="80" customFormat="1" ht="20.25" customHeight="1">
      <c r="A130" s="81"/>
      <c r="B130" s="110"/>
      <c r="C130" s="39"/>
      <c r="D130" s="39"/>
      <c r="E130" s="115"/>
      <c r="F130" s="103"/>
      <c r="G130" s="103"/>
      <c r="H130" s="67"/>
      <c r="I130" s="41"/>
      <c r="J130" s="376"/>
    </row>
    <row r="131" spans="1:10" s="80" customFormat="1" ht="20.25" customHeight="1">
      <c r="A131" s="81">
        <v>30</v>
      </c>
      <c r="B131" s="403" t="s">
        <v>411</v>
      </c>
      <c r="C131" s="39">
        <v>2000</v>
      </c>
      <c r="D131" s="39">
        <v>2000</v>
      </c>
      <c r="E131" s="115" t="s">
        <v>12</v>
      </c>
      <c r="F131" s="103" t="s">
        <v>26</v>
      </c>
      <c r="G131" s="103" t="s">
        <v>26</v>
      </c>
      <c r="H131" s="67" t="s">
        <v>14</v>
      </c>
      <c r="I131" s="41" t="s">
        <v>282</v>
      </c>
      <c r="J131" s="376"/>
    </row>
    <row r="132" spans="1:10" s="80" customFormat="1" ht="20.25" customHeight="1">
      <c r="A132" s="81"/>
      <c r="B132" s="404"/>
      <c r="C132" s="39"/>
      <c r="D132" s="39"/>
      <c r="E132" s="115"/>
      <c r="F132" s="103" t="s">
        <v>948</v>
      </c>
      <c r="G132" s="103" t="s">
        <v>948</v>
      </c>
      <c r="H132" s="67" t="s">
        <v>15</v>
      </c>
      <c r="I132" s="41"/>
      <c r="J132" s="376"/>
    </row>
    <row r="133" spans="1:10" s="80" customFormat="1" ht="20.25" customHeight="1">
      <c r="A133" s="81"/>
      <c r="B133" s="110"/>
      <c r="C133" s="39"/>
      <c r="D133" s="39"/>
      <c r="E133" s="115"/>
      <c r="F133" s="103"/>
      <c r="G133" s="103"/>
      <c r="H133" s="67"/>
      <c r="I133" s="41"/>
      <c r="J133" s="376"/>
    </row>
    <row r="134" spans="1:10" s="80" customFormat="1" ht="20.25" customHeight="1">
      <c r="A134" s="81">
        <v>31</v>
      </c>
      <c r="B134" s="403" t="s">
        <v>412</v>
      </c>
      <c r="C134" s="39">
        <v>7970</v>
      </c>
      <c r="D134" s="39">
        <v>7970</v>
      </c>
      <c r="E134" s="115" t="s">
        <v>12</v>
      </c>
      <c r="F134" s="103" t="s">
        <v>26</v>
      </c>
      <c r="G134" s="103" t="s">
        <v>26</v>
      </c>
      <c r="H134" s="67" t="s">
        <v>14</v>
      </c>
      <c r="I134" s="41" t="s">
        <v>282</v>
      </c>
      <c r="J134" s="376"/>
    </row>
    <row r="135" spans="1:10" s="80" customFormat="1" ht="20.25" customHeight="1">
      <c r="A135" s="81"/>
      <c r="B135" s="404"/>
      <c r="C135" s="39"/>
      <c r="D135" s="39"/>
      <c r="E135" s="115"/>
      <c r="F135" s="103" t="s">
        <v>949</v>
      </c>
      <c r="G135" s="103" t="s">
        <v>949</v>
      </c>
      <c r="H135" s="67" t="s">
        <v>15</v>
      </c>
      <c r="I135" s="41"/>
      <c r="J135" s="376"/>
    </row>
    <row r="136" spans="1:10" s="80" customFormat="1" ht="20.25" customHeight="1">
      <c r="A136" s="81"/>
      <c r="B136" s="110"/>
      <c r="C136" s="39"/>
      <c r="D136" s="39"/>
      <c r="E136" s="115"/>
      <c r="F136" s="103"/>
      <c r="G136" s="103"/>
      <c r="H136" s="67"/>
      <c r="I136" s="41"/>
      <c r="J136" s="376"/>
    </row>
    <row r="137" spans="1:10" s="80" customFormat="1" ht="20.25" customHeight="1">
      <c r="A137" s="81">
        <v>32</v>
      </c>
      <c r="B137" s="403" t="s">
        <v>413</v>
      </c>
      <c r="C137" s="39">
        <v>44120</v>
      </c>
      <c r="D137" s="39">
        <v>44120</v>
      </c>
      <c r="E137" s="115" t="s">
        <v>12</v>
      </c>
      <c r="F137" s="103" t="s">
        <v>26</v>
      </c>
      <c r="G137" s="103" t="s">
        <v>26</v>
      </c>
      <c r="H137" s="67" t="s">
        <v>14</v>
      </c>
      <c r="I137" s="41" t="s">
        <v>282</v>
      </c>
      <c r="J137" s="376"/>
    </row>
    <row r="138" spans="1:10" s="80" customFormat="1" ht="20.25" customHeight="1">
      <c r="A138" s="81"/>
      <c r="B138" s="404"/>
      <c r="C138" s="39"/>
      <c r="D138" s="39"/>
      <c r="E138" s="115"/>
      <c r="F138" s="103" t="s">
        <v>950</v>
      </c>
      <c r="G138" s="103" t="s">
        <v>950</v>
      </c>
      <c r="H138" s="67" t="s">
        <v>15</v>
      </c>
      <c r="I138" s="41"/>
      <c r="J138" s="376"/>
    </row>
    <row r="139" spans="1:10" s="80" customFormat="1" ht="20.25" customHeight="1">
      <c r="A139" s="81"/>
      <c r="B139" s="110"/>
      <c r="C139" s="39"/>
      <c r="D139" s="39"/>
      <c r="E139" s="115"/>
      <c r="F139" s="103"/>
      <c r="G139" s="103"/>
      <c r="H139" s="67"/>
      <c r="I139" s="41"/>
      <c r="J139" s="376"/>
    </row>
    <row r="140" spans="1:10" s="80" customFormat="1" ht="20.25" customHeight="1">
      <c r="A140" s="81">
        <v>33</v>
      </c>
      <c r="B140" s="403" t="s">
        <v>414</v>
      </c>
      <c r="C140" s="39">
        <v>1600</v>
      </c>
      <c r="D140" s="39">
        <v>1600</v>
      </c>
      <c r="E140" s="115" t="s">
        <v>12</v>
      </c>
      <c r="F140" s="103" t="s">
        <v>26</v>
      </c>
      <c r="G140" s="103" t="s">
        <v>26</v>
      </c>
      <c r="H140" s="67" t="s">
        <v>14</v>
      </c>
      <c r="I140" s="41" t="s">
        <v>282</v>
      </c>
      <c r="J140" s="376"/>
    </row>
    <row r="141" spans="1:10" s="80" customFormat="1" ht="20.25" customHeight="1">
      <c r="A141" s="81"/>
      <c r="B141" s="404"/>
      <c r="C141" s="39"/>
      <c r="D141" s="39"/>
      <c r="E141" s="115"/>
      <c r="F141" s="103" t="s">
        <v>951</v>
      </c>
      <c r="G141" s="103" t="s">
        <v>951</v>
      </c>
      <c r="H141" s="67" t="s">
        <v>15</v>
      </c>
      <c r="I141" s="41"/>
      <c r="J141" s="376"/>
    </row>
    <row r="142" spans="1:10" s="80" customFormat="1" ht="20.25" customHeight="1">
      <c r="A142" s="81"/>
      <c r="B142" s="103"/>
      <c r="C142" s="39"/>
      <c r="D142" s="39"/>
      <c r="E142" s="13"/>
      <c r="F142" s="103"/>
      <c r="G142" s="103"/>
      <c r="H142" s="67"/>
      <c r="I142" s="41"/>
      <c r="J142" s="397"/>
    </row>
    <row r="143" spans="1:10" s="80" customFormat="1" ht="12.75" customHeight="1">
      <c r="A143" s="85"/>
      <c r="B143" s="107"/>
      <c r="C143" s="45"/>
      <c r="D143" s="45"/>
      <c r="E143" s="28"/>
      <c r="F143" s="107"/>
      <c r="G143" s="45"/>
      <c r="H143" s="86"/>
      <c r="I143" s="28"/>
      <c r="J143" s="356"/>
    </row>
    <row r="144" spans="1:10" s="80" customFormat="1" ht="37.5" customHeight="1">
      <c r="A144" s="111"/>
      <c r="B144" s="99"/>
      <c r="C144" s="47"/>
      <c r="D144" s="47"/>
      <c r="E144" s="21"/>
      <c r="F144" s="99"/>
      <c r="G144" s="1" t="s">
        <v>6</v>
      </c>
      <c r="H144" s="48"/>
      <c r="I144" s="49"/>
    </row>
    <row r="145" spans="1:9" s="80" customFormat="1" ht="19.5" customHeight="1">
      <c r="A145" s="111"/>
      <c r="B145" s="99"/>
      <c r="C145" s="47"/>
      <c r="D145" s="47"/>
      <c r="E145" s="21"/>
      <c r="F145" s="99"/>
      <c r="G145" s="1" t="s">
        <v>16</v>
      </c>
      <c r="H145" s="48"/>
      <c r="I145" s="49"/>
    </row>
    <row r="146" spans="1:9" s="80" customFormat="1" ht="19.5" customHeight="1">
      <c r="A146" s="111"/>
      <c r="B146" s="99"/>
      <c r="C146" s="47"/>
      <c r="D146" s="47"/>
      <c r="E146" s="21"/>
      <c r="F146" s="99"/>
      <c r="G146" s="1" t="s">
        <v>21</v>
      </c>
      <c r="H146" s="48"/>
      <c r="I146" s="49"/>
    </row>
    <row r="149" spans="1:9">
      <c r="C149" s="297">
        <f>+C145+C120+C90+C60+C29</f>
        <v>0</v>
      </c>
      <c r="D149" s="297">
        <f>+D145+D120+D90+D60+D29</f>
        <v>0</v>
      </c>
    </row>
  </sheetData>
  <mergeCells count="81">
    <mergeCell ref="F125:F127"/>
    <mergeCell ref="G125:G127"/>
    <mergeCell ref="G95:G97"/>
    <mergeCell ref="I95:I97"/>
    <mergeCell ref="B134:B135"/>
    <mergeCell ref="B137:B138"/>
    <mergeCell ref="B140:B141"/>
    <mergeCell ref="B107:B108"/>
    <mergeCell ref="B110:B111"/>
    <mergeCell ref="B113:B114"/>
    <mergeCell ref="B116:B117"/>
    <mergeCell ref="B128:B129"/>
    <mergeCell ref="A122:I122"/>
    <mergeCell ref="A125:A127"/>
    <mergeCell ref="B125:B127"/>
    <mergeCell ref="C125:C127"/>
    <mergeCell ref="D125:D127"/>
    <mergeCell ref="E125:E127"/>
    <mergeCell ref="G65:G67"/>
    <mergeCell ref="I65:I67"/>
    <mergeCell ref="I125:I127"/>
    <mergeCell ref="B131:B132"/>
    <mergeCell ref="B83:B84"/>
    <mergeCell ref="B86:B87"/>
    <mergeCell ref="B98:B99"/>
    <mergeCell ref="B101:B102"/>
    <mergeCell ref="B104:B105"/>
    <mergeCell ref="A92:I92"/>
    <mergeCell ref="A95:A97"/>
    <mergeCell ref="B95:B97"/>
    <mergeCell ref="C95:C97"/>
    <mergeCell ref="D95:D97"/>
    <mergeCell ref="E95:E97"/>
    <mergeCell ref="F95:F97"/>
    <mergeCell ref="B65:B67"/>
    <mergeCell ref="C65:C67"/>
    <mergeCell ref="D65:D67"/>
    <mergeCell ref="E65:E67"/>
    <mergeCell ref="F65:F67"/>
    <mergeCell ref="A1:I1"/>
    <mergeCell ref="A4:A6"/>
    <mergeCell ref="F4:F6"/>
    <mergeCell ref="G4:G6"/>
    <mergeCell ref="I4:I6"/>
    <mergeCell ref="B4:B6"/>
    <mergeCell ref="C4:C6"/>
    <mergeCell ref="D4:D6"/>
    <mergeCell ref="E4:E6"/>
    <mergeCell ref="A2:I2"/>
    <mergeCell ref="A3:I3"/>
    <mergeCell ref="B10:B11"/>
    <mergeCell ref="B16:B17"/>
    <mergeCell ref="B25:B26"/>
    <mergeCell ref="B38:B39"/>
    <mergeCell ref="B41:B42"/>
    <mergeCell ref="A32:I32"/>
    <mergeCell ref="A35:A37"/>
    <mergeCell ref="B35:B37"/>
    <mergeCell ref="C35:C37"/>
    <mergeCell ref="D35:D37"/>
    <mergeCell ref="E35:E37"/>
    <mergeCell ref="F35:F37"/>
    <mergeCell ref="G35:G37"/>
    <mergeCell ref="I35:I37"/>
    <mergeCell ref="A33:I33"/>
    <mergeCell ref="A123:I123"/>
    <mergeCell ref="A124:I124"/>
    <mergeCell ref="J129:J142"/>
    <mergeCell ref="A34:I34"/>
    <mergeCell ref="A63:I63"/>
    <mergeCell ref="A64:I64"/>
    <mergeCell ref="A93:I93"/>
    <mergeCell ref="A94:I94"/>
    <mergeCell ref="B44:B45"/>
    <mergeCell ref="B50:B51"/>
    <mergeCell ref="B56:B57"/>
    <mergeCell ref="B68:B69"/>
    <mergeCell ref="B71:B72"/>
    <mergeCell ref="B77:B78"/>
    <mergeCell ref="A62:I62"/>
    <mergeCell ref="A65:A67"/>
  </mergeCells>
  <phoneticPr fontId="15" type="noConversion"/>
  <pageMargins left="7.874015748031496E-2" right="0" top="0.39370078740157483" bottom="0.19685039370078741" header="0.31496062992125984" footer="0.31496062992125984"/>
  <pageSetup paperSize="9" orientation="landscape" r:id="rId1"/>
  <headerFooter>
    <oddHeader>&amp;R&amp;"TH SarabunIT๙,ธรรมดา"&amp;14สขร.1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J151"/>
  <sheetViews>
    <sheetView zoomScale="120" zoomScaleNormal="120" workbookViewId="0">
      <selection activeCell="J111" sqref="J111:J124"/>
    </sheetView>
  </sheetViews>
  <sheetFormatPr defaultColWidth="9" defaultRowHeight="20.25"/>
  <cols>
    <col min="1" max="1" width="5" style="2" customWidth="1"/>
    <col min="2" max="2" width="26.42578125" style="1" customWidth="1"/>
    <col min="3" max="3" width="13.28515625" style="3" customWidth="1"/>
    <col min="4" max="4" width="12.5703125" style="3" customWidth="1"/>
    <col min="5" max="5" width="12.28515625" style="2" customWidth="1"/>
    <col min="6" max="7" width="19.42578125" style="1" customWidth="1"/>
    <col min="8" max="8" width="12.5703125" style="1" customWidth="1"/>
    <col min="9" max="9" width="13.28515625" style="1" customWidth="1"/>
    <col min="10" max="10" width="11.140625" style="1" customWidth="1"/>
    <col min="11" max="16384" width="9" style="1"/>
  </cols>
  <sheetData>
    <row r="1" spans="1:9" s="9" customFormat="1" ht="23.25" customHeight="1">
      <c r="A1" s="379" t="s">
        <v>213</v>
      </c>
      <c r="B1" s="379"/>
      <c r="C1" s="379"/>
      <c r="D1" s="379"/>
      <c r="E1" s="379"/>
      <c r="F1" s="379"/>
      <c r="G1" s="379"/>
      <c r="H1" s="379"/>
      <c r="I1" s="379"/>
    </row>
    <row r="2" spans="1:9" s="9" customFormat="1" ht="18" customHeight="1">
      <c r="A2" s="379" t="s">
        <v>1066</v>
      </c>
      <c r="B2" s="379"/>
      <c r="C2" s="379"/>
      <c r="D2" s="379"/>
      <c r="E2" s="379"/>
      <c r="F2" s="379"/>
      <c r="G2" s="379"/>
      <c r="H2" s="379"/>
      <c r="I2" s="379"/>
    </row>
    <row r="3" spans="1:9" s="9" customFormat="1" ht="18" customHeight="1">
      <c r="A3" s="399" t="s">
        <v>1076</v>
      </c>
      <c r="B3" s="399"/>
      <c r="C3" s="399"/>
      <c r="D3" s="399"/>
      <c r="E3" s="399"/>
      <c r="F3" s="399"/>
      <c r="G3" s="399"/>
      <c r="H3" s="399"/>
      <c r="I3" s="399"/>
    </row>
    <row r="4" spans="1:9" s="6" customFormat="1" ht="24" customHeight="1">
      <c r="A4" s="380" t="s">
        <v>0</v>
      </c>
      <c r="B4" s="4" t="s">
        <v>1</v>
      </c>
      <c r="C4" s="5" t="s">
        <v>9</v>
      </c>
      <c r="D4" s="5" t="s">
        <v>8</v>
      </c>
      <c r="E4" s="4" t="s">
        <v>2</v>
      </c>
      <c r="F4" s="383" t="s">
        <v>10</v>
      </c>
      <c r="G4" s="383" t="s">
        <v>3</v>
      </c>
      <c r="H4" s="4" t="s">
        <v>4</v>
      </c>
      <c r="I4" s="413" t="s">
        <v>11</v>
      </c>
    </row>
    <row r="5" spans="1:9" s="6" customFormat="1" ht="18.75">
      <c r="A5" s="381"/>
      <c r="B5" s="14"/>
      <c r="C5" s="15"/>
      <c r="D5" s="15"/>
      <c r="E5" s="14"/>
      <c r="F5" s="384"/>
      <c r="G5" s="384"/>
      <c r="H5" s="14" t="s">
        <v>5</v>
      </c>
      <c r="I5" s="414"/>
    </row>
    <row r="6" spans="1:9" s="6" customFormat="1" ht="18.75">
      <c r="A6" s="382"/>
      <c r="B6" s="7"/>
      <c r="C6" s="8"/>
      <c r="D6" s="8"/>
      <c r="E6" s="7"/>
      <c r="F6" s="385"/>
      <c r="G6" s="385"/>
      <c r="H6" s="7"/>
      <c r="I6" s="415"/>
    </row>
    <row r="7" spans="1:9" ht="19.5" customHeight="1">
      <c r="A7" s="199">
        <v>1</v>
      </c>
      <c r="B7" s="441" t="s">
        <v>456</v>
      </c>
      <c r="C7" s="37">
        <v>1000</v>
      </c>
      <c r="D7" s="37">
        <v>1000</v>
      </c>
      <c r="E7" s="179" t="s">
        <v>12</v>
      </c>
      <c r="F7" s="176" t="s">
        <v>952</v>
      </c>
      <c r="G7" s="176" t="s">
        <v>952</v>
      </c>
      <c r="H7" s="68" t="s">
        <v>14</v>
      </c>
      <c r="I7" s="20" t="s">
        <v>457</v>
      </c>
    </row>
    <row r="8" spans="1:9" ht="19.5" customHeight="1">
      <c r="A8" s="88"/>
      <c r="B8" s="432"/>
      <c r="C8" s="114"/>
      <c r="D8" s="114"/>
      <c r="E8" s="115"/>
      <c r="F8" s="112"/>
      <c r="G8" s="112"/>
      <c r="H8" s="67" t="s">
        <v>15</v>
      </c>
      <c r="I8" s="69" t="s">
        <v>458</v>
      </c>
    </row>
    <row r="9" spans="1:9" ht="12" customHeight="1">
      <c r="A9" s="88"/>
      <c r="B9" s="200"/>
      <c r="C9" s="114"/>
      <c r="D9" s="114"/>
      <c r="E9" s="115"/>
      <c r="F9" s="112"/>
      <c r="G9" s="112"/>
      <c r="H9" s="67"/>
      <c r="I9" s="69"/>
    </row>
    <row r="10" spans="1:9" ht="18.75" customHeight="1">
      <c r="A10" s="88">
        <v>2</v>
      </c>
      <c r="B10" s="202" t="s">
        <v>459</v>
      </c>
      <c r="C10" s="43">
        <v>690</v>
      </c>
      <c r="D10" s="43">
        <v>690</v>
      </c>
      <c r="E10" s="185" t="s">
        <v>12</v>
      </c>
      <c r="F10" s="32" t="s">
        <v>24</v>
      </c>
      <c r="G10" s="32" t="s">
        <v>24</v>
      </c>
      <c r="H10" s="70" t="s">
        <v>14</v>
      </c>
      <c r="I10" s="35" t="s">
        <v>492</v>
      </c>
    </row>
    <row r="11" spans="1:9" ht="18.75" customHeight="1">
      <c r="A11" s="88"/>
      <c r="B11" s="201"/>
      <c r="C11" s="43"/>
      <c r="D11" s="43"/>
      <c r="E11" s="185"/>
      <c r="F11" s="32" t="s">
        <v>953</v>
      </c>
      <c r="G11" s="32" t="s">
        <v>953</v>
      </c>
      <c r="H11" s="67" t="s">
        <v>15</v>
      </c>
      <c r="I11" s="69" t="s">
        <v>515</v>
      </c>
    </row>
    <row r="12" spans="1:9" ht="11.25" customHeight="1">
      <c r="A12" s="88"/>
      <c r="B12" s="201"/>
      <c r="C12" s="43"/>
      <c r="D12" s="43"/>
      <c r="E12" s="185"/>
      <c r="F12" s="32"/>
      <c r="G12" s="32"/>
      <c r="H12" s="70"/>
      <c r="I12" s="35"/>
    </row>
    <row r="13" spans="1:9" ht="18.75" customHeight="1">
      <c r="A13" s="88">
        <v>3</v>
      </c>
      <c r="B13" s="203" t="s">
        <v>460</v>
      </c>
      <c r="C13" s="39">
        <v>1500</v>
      </c>
      <c r="D13" s="39">
        <v>1500</v>
      </c>
      <c r="E13" s="115" t="s">
        <v>12</v>
      </c>
      <c r="F13" s="103" t="s">
        <v>396</v>
      </c>
      <c r="G13" s="103" t="s">
        <v>396</v>
      </c>
      <c r="H13" s="67" t="s">
        <v>14</v>
      </c>
      <c r="I13" s="13" t="s">
        <v>493</v>
      </c>
    </row>
    <row r="14" spans="1:9" ht="18.75" customHeight="1">
      <c r="A14" s="88"/>
      <c r="B14" s="204"/>
      <c r="C14" s="39"/>
      <c r="D14" s="39"/>
      <c r="E14" s="115"/>
      <c r="F14" s="103" t="s">
        <v>882</v>
      </c>
      <c r="G14" s="103" t="s">
        <v>882</v>
      </c>
      <c r="H14" s="67" t="s">
        <v>15</v>
      </c>
      <c r="I14" s="69" t="s">
        <v>516</v>
      </c>
    </row>
    <row r="15" spans="1:9" ht="11.25" customHeight="1">
      <c r="A15" s="88"/>
      <c r="B15" s="123"/>
      <c r="C15" s="39"/>
      <c r="D15" s="39"/>
      <c r="E15" s="115"/>
      <c r="F15" s="103"/>
      <c r="G15" s="103"/>
      <c r="H15" s="67"/>
      <c r="I15" s="13"/>
    </row>
    <row r="16" spans="1:9" ht="18.75" customHeight="1">
      <c r="A16" s="88">
        <v>4</v>
      </c>
      <c r="B16" s="123" t="s">
        <v>461</v>
      </c>
      <c r="C16" s="39">
        <v>7490</v>
      </c>
      <c r="D16" s="39">
        <v>7490</v>
      </c>
      <c r="E16" s="115" t="s">
        <v>12</v>
      </c>
      <c r="F16" s="103" t="s">
        <v>486</v>
      </c>
      <c r="G16" s="103" t="s">
        <v>486</v>
      </c>
      <c r="H16" s="67" t="s">
        <v>14</v>
      </c>
      <c r="I16" s="13" t="s">
        <v>494</v>
      </c>
    </row>
    <row r="17" spans="1:9" ht="18.75" customHeight="1">
      <c r="A17" s="88"/>
      <c r="B17" s="123"/>
      <c r="C17" s="39"/>
      <c r="D17" s="39"/>
      <c r="E17" s="115"/>
      <c r="F17" s="12" t="s">
        <v>954</v>
      </c>
      <c r="G17" s="12" t="s">
        <v>954</v>
      </c>
      <c r="H17" s="67" t="s">
        <v>15</v>
      </c>
      <c r="I17" s="69" t="s">
        <v>516</v>
      </c>
    </row>
    <row r="18" spans="1:9" ht="13.5" customHeight="1">
      <c r="A18" s="88"/>
      <c r="B18" s="123"/>
      <c r="C18" s="39"/>
      <c r="D18" s="39"/>
      <c r="E18" s="115"/>
      <c r="F18" s="12"/>
      <c r="G18" s="12"/>
      <c r="H18" s="67"/>
      <c r="I18" s="13"/>
    </row>
    <row r="19" spans="1:9" ht="18.75" customHeight="1">
      <c r="A19" s="88">
        <v>5</v>
      </c>
      <c r="B19" s="123" t="s">
        <v>462</v>
      </c>
      <c r="C19" s="16">
        <v>15947</v>
      </c>
      <c r="D19" s="16">
        <v>15947</v>
      </c>
      <c r="E19" s="115" t="s">
        <v>12</v>
      </c>
      <c r="F19" s="12" t="s">
        <v>487</v>
      </c>
      <c r="G19" s="12" t="s">
        <v>487</v>
      </c>
      <c r="H19" s="67" t="s">
        <v>14</v>
      </c>
      <c r="I19" s="13" t="s">
        <v>495</v>
      </c>
    </row>
    <row r="20" spans="1:9" ht="18.75" customHeight="1">
      <c r="A20" s="88"/>
      <c r="B20" s="123"/>
      <c r="C20" s="16"/>
      <c r="D20" s="16"/>
      <c r="E20" s="115"/>
      <c r="F20" s="12" t="s">
        <v>955</v>
      </c>
      <c r="G20" s="12" t="s">
        <v>955</v>
      </c>
      <c r="H20" s="67" t="s">
        <v>15</v>
      </c>
      <c r="I20" s="69" t="s">
        <v>516</v>
      </c>
    </row>
    <row r="21" spans="1:9" ht="12" customHeight="1">
      <c r="A21" s="88"/>
      <c r="B21" s="123"/>
      <c r="C21" s="16"/>
      <c r="D21" s="16"/>
      <c r="E21" s="115"/>
      <c r="F21" s="12"/>
      <c r="G21" s="12"/>
      <c r="H21" s="67"/>
      <c r="I21" s="13"/>
    </row>
    <row r="22" spans="1:9" ht="18.75" customHeight="1">
      <c r="A22" s="88">
        <v>6</v>
      </c>
      <c r="B22" s="123" t="s">
        <v>463</v>
      </c>
      <c r="C22" s="16">
        <v>5500</v>
      </c>
      <c r="D22" s="16">
        <v>5500</v>
      </c>
      <c r="E22" s="115" t="s">
        <v>12</v>
      </c>
      <c r="F22" s="40" t="s">
        <v>38</v>
      </c>
      <c r="G22" s="40" t="s">
        <v>38</v>
      </c>
      <c r="H22" s="67" t="s">
        <v>14</v>
      </c>
      <c r="I22" s="13" t="s">
        <v>496</v>
      </c>
    </row>
    <row r="23" spans="1:9" ht="18.75" customHeight="1">
      <c r="A23" s="88"/>
      <c r="B23" s="123"/>
      <c r="C23" s="16"/>
      <c r="D23" s="16"/>
      <c r="E23" s="115"/>
      <c r="F23" s="40" t="s">
        <v>956</v>
      </c>
      <c r="G23" s="40" t="s">
        <v>956</v>
      </c>
      <c r="H23" s="67" t="s">
        <v>15</v>
      </c>
      <c r="I23" s="69" t="s">
        <v>517</v>
      </c>
    </row>
    <row r="24" spans="1:9" ht="13.5" customHeight="1">
      <c r="A24" s="88"/>
      <c r="B24" s="123"/>
      <c r="C24" s="16"/>
      <c r="D24" s="16"/>
      <c r="E24" s="115"/>
      <c r="F24" s="40"/>
      <c r="G24" s="40"/>
      <c r="H24" s="67"/>
      <c r="I24" s="13"/>
    </row>
    <row r="25" spans="1:9" ht="18.75" customHeight="1">
      <c r="A25" s="88">
        <v>7</v>
      </c>
      <c r="B25" s="433" t="s">
        <v>464</v>
      </c>
      <c r="C25" s="39">
        <v>12960</v>
      </c>
      <c r="D25" s="39">
        <v>12960</v>
      </c>
      <c r="E25" s="115" t="s">
        <v>12</v>
      </c>
      <c r="F25" s="104" t="s">
        <v>488</v>
      </c>
      <c r="G25" s="104" t="s">
        <v>488</v>
      </c>
      <c r="H25" s="67" t="s">
        <v>14</v>
      </c>
      <c r="I25" s="13" t="s">
        <v>497</v>
      </c>
    </row>
    <row r="26" spans="1:9" ht="18.75" customHeight="1">
      <c r="A26" s="88"/>
      <c r="B26" s="434"/>
      <c r="C26" s="39"/>
      <c r="D26" s="39"/>
      <c r="E26" s="115"/>
      <c r="F26" s="40" t="s">
        <v>957</v>
      </c>
      <c r="G26" s="40" t="s">
        <v>957</v>
      </c>
      <c r="H26" s="67" t="s">
        <v>15</v>
      </c>
      <c r="I26" s="69" t="s">
        <v>517</v>
      </c>
    </row>
    <row r="27" spans="1:9" ht="15" customHeight="1">
      <c r="A27" s="89"/>
      <c r="B27" s="34"/>
      <c r="C27" s="45"/>
      <c r="D27" s="45"/>
      <c r="E27" s="186"/>
      <c r="F27" s="51"/>
      <c r="G27" s="45"/>
      <c r="H27" s="72"/>
      <c r="I27" s="128"/>
    </row>
    <row r="28" spans="1:9" ht="18.75" customHeight="1">
      <c r="A28" s="113"/>
      <c r="B28" s="36"/>
      <c r="C28" s="47"/>
      <c r="D28" s="47"/>
      <c r="E28" s="193"/>
      <c r="F28" s="50"/>
      <c r="G28" s="47"/>
      <c r="H28" s="71"/>
      <c r="I28" s="206"/>
    </row>
    <row r="29" spans="1:9" ht="18.75" customHeight="1">
      <c r="A29" s="113"/>
      <c r="B29" s="36"/>
      <c r="C29" s="47"/>
      <c r="D29" s="47">
        <f>SUM(G7:G26)</f>
        <v>0</v>
      </c>
      <c r="E29" s="193"/>
      <c r="F29" s="50"/>
      <c r="G29" s="1" t="s">
        <v>6</v>
      </c>
      <c r="H29" s="48"/>
      <c r="I29" s="49"/>
    </row>
    <row r="30" spans="1:9" ht="18.75" customHeight="1">
      <c r="A30" s="113"/>
      <c r="B30" s="36"/>
      <c r="C30" s="47"/>
      <c r="D30" s="47"/>
      <c r="E30" s="193"/>
      <c r="F30" s="50"/>
      <c r="G30" s="1" t="s">
        <v>16</v>
      </c>
      <c r="H30" s="48"/>
      <c r="I30" s="49"/>
    </row>
    <row r="31" spans="1:9" ht="18.75" customHeight="1">
      <c r="A31" s="113"/>
      <c r="B31" s="36"/>
      <c r="C31" s="47"/>
      <c r="D31" s="47"/>
      <c r="E31" s="193"/>
      <c r="F31" s="50"/>
      <c r="G31" s="1" t="s">
        <v>21</v>
      </c>
      <c r="H31" s="48"/>
      <c r="I31" s="49"/>
    </row>
    <row r="32" spans="1:9" ht="18.75" customHeight="1">
      <c r="A32" s="113"/>
      <c r="B32" s="36"/>
      <c r="C32" s="47"/>
      <c r="D32" s="47"/>
      <c r="E32" s="193"/>
      <c r="F32" s="50"/>
      <c r="H32" s="48"/>
      <c r="I32" s="49"/>
    </row>
    <row r="33" spans="1:9" s="9" customFormat="1" ht="19.5" customHeight="1">
      <c r="A33" s="379" t="s">
        <v>213</v>
      </c>
      <c r="B33" s="379"/>
      <c r="C33" s="379"/>
      <c r="D33" s="379"/>
      <c r="E33" s="379"/>
      <c r="F33" s="379"/>
      <c r="G33" s="379"/>
      <c r="H33" s="379"/>
      <c r="I33" s="379"/>
    </row>
    <row r="34" spans="1:9" s="9" customFormat="1" ht="18" customHeight="1">
      <c r="A34" s="379" t="s">
        <v>1066</v>
      </c>
      <c r="B34" s="379"/>
      <c r="C34" s="379"/>
      <c r="D34" s="379"/>
      <c r="E34" s="379"/>
      <c r="F34" s="379"/>
      <c r="G34" s="379"/>
      <c r="H34" s="379"/>
      <c r="I34" s="379"/>
    </row>
    <row r="35" spans="1:9" s="9" customFormat="1" ht="18" customHeight="1">
      <c r="A35" s="399" t="s">
        <v>1076</v>
      </c>
      <c r="B35" s="399"/>
      <c r="C35" s="399"/>
      <c r="D35" s="399"/>
      <c r="E35" s="399"/>
      <c r="F35" s="399"/>
      <c r="G35" s="399"/>
      <c r="H35" s="399"/>
      <c r="I35" s="399"/>
    </row>
    <row r="36" spans="1:9" s="6" customFormat="1" ht="24" customHeight="1">
      <c r="A36" s="380" t="s">
        <v>0</v>
      </c>
      <c r="B36" s="4" t="s">
        <v>1</v>
      </c>
      <c r="C36" s="5" t="s">
        <v>9</v>
      </c>
      <c r="D36" s="5" t="s">
        <v>8</v>
      </c>
      <c r="E36" s="4" t="s">
        <v>2</v>
      </c>
      <c r="F36" s="383" t="s">
        <v>10</v>
      </c>
      <c r="G36" s="383" t="s">
        <v>3</v>
      </c>
      <c r="H36" s="4" t="s">
        <v>4</v>
      </c>
      <c r="I36" s="413" t="s">
        <v>11</v>
      </c>
    </row>
    <row r="37" spans="1:9" s="6" customFormat="1" ht="18.75">
      <c r="A37" s="381"/>
      <c r="B37" s="14"/>
      <c r="C37" s="15"/>
      <c r="D37" s="15"/>
      <c r="E37" s="14"/>
      <c r="F37" s="384"/>
      <c r="G37" s="384"/>
      <c r="H37" s="14" t="s">
        <v>5</v>
      </c>
      <c r="I37" s="414"/>
    </row>
    <row r="38" spans="1:9" s="6" customFormat="1" ht="15.75" customHeight="1">
      <c r="A38" s="382"/>
      <c r="B38" s="7"/>
      <c r="C38" s="8"/>
      <c r="D38" s="8"/>
      <c r="E38" s="7"/>
      <c r="F38" s="385"/>
      <c r="G38" s="385"/>
      <c r="H38" s="7"/>
      <c r="I38" s="415"/>
    </row>
    <row r="39" spans="1:9" ht="18.75" customHeight="1">
      <c r="A39" s="88">
        <v>8</v>
      </c>
      <c r="B39" s="386" t="s">
        <v>465</v>
      </c>
      <c r="C39" s="39">
        <v>13800</v>
      </c>
      <c r="D39" s="39">
        <v>13800</v>
      </c>
      <c r="E39" s="115" t="s">
        <v>12</v>
      </c>
      <c r="F39" s="150" t="s">
        <v>278</v>
      </c>
      <c r="G39" s="150" t="s">
        <v>278</v>
      </c>
      <c r="H39" s="67" t="s">
        <v>14</v>
      </c>
      <c r="I39" s="13" t="s">
        <v>498</v>
      </c>
    </row>
    <row r="40" spans="1:9" ht="18.75" customHeight="1">
      <c r="A40" s="88"/>
      <c r="B40" s="432"/>
      <c r="C40" s="39"/>
      <c r="D40" s="39"/>
      <c r="E40" s="115"/>
      <c r="F40" s="177" t="s">
        <v>958</v>
      </c>
      <c r="G40" s="177" t="s">
        <v>958</v>
      </c>
      <c r="H40" s="67" t="s">
        <v>15</v>
      </c>
      <c r="I40" s="69" t="s">
        <v>518</v>
      </c>
    </row>
    <row r="41" spans="1:9" ht="14.25" customHeight="1">
      <c r="A41" s="88"/>
      <c r="B41" s="123"/>
      <c r="C41" s="39"/>
      <c r="D41" s="39"/>
      <c r="E41" s="115"/>
      <c r="F41" s="177"/>
      <c r="G41" s="177"/>
      <c r="H41" s="67"/>
      <c r="I41" s="13"/>
    </row>
    <row r="42" spans="1:9" ht="18.75" customHeight="1">
      <c r="A42" s="88">
        <v>9</v>
      </c>
      <c r="B42" s="386" t="s">
        <v>466</v>
      </c>
      <c r="C42" s="39">
        <v>35400</v>
      </c>
      <c r="D42" s="39">
        <v>35400</v>
      </c>
      <c r="E42" s="115" t="s">
        <v>12</v>
      </c>
      <c r="F42" s="40" t="s">
        <v>311</v>
      </c>
      <c r="G42" s="40" t="s">
        <v>311</v>
      </c>
      <c r="H42" s="67" t="s">
        <v>14</v>
      </c>
      <c r="I42" s="13" t="s">
        <v>499</v>
      </c>
    </row>
    <row r="43" spans="1:9" ht="18.75" customHeight="1">
      <c r="A43" s="88"/>
      <c r="B43" s="432"/>
      <c r="C43" s="39"/>
      <c r="D43" s="39"/>
      <c r="E43" s="115"/>
      <c r="F43" s="40" t="s">
        <v>959</v>
      </c>
      <c r="G43" s="40" t="s">
        <v>959</v>
      </c>
      <c r="H43" s="67" t="s">
        <v>15</v>
      </c>
      <c r="I43" s="69" t="s">
        <v>519</v>
      </c>
    </row>
    <row r="44" spans="1:9" ht="12" customHeight="1">
      <c r="A44" s="88"/>
      <c r="B44" s="123"/>
      <c r="C44" s="39"/>
      <c r="D44" s="39"/>
      <c r="E44" s="115"/>
      <c r="F44" s="40"/>
      <c r="G44" s="40"/>
      <c r="H44" s="67"/>
      <c r="I44" s="13"/>
    </row>
    <row r="45" spans="1:9" ht="18.75" customHeight="1">
      <c r="A45" s="88">
        <v>10</v>
      </c>
      <c r="B45" s="386" t="s">
        <v>467</v>
      </c>
      <c r="C45" s="39">
        <v>2000</v>
      </c>
      <c r="D45" s="39">
        <v>2000</v>
      </c>
      <c r="E45" s="115" t="s">
        <v>12</v>
      </c>
      <c r="F45" s="12" t="s">
        <v>489</v>
      </c>
      <c r="G45" s="12" t="s">
        <v>489</v>
      </c>
      <c r="H45" s="67" t="s">
        <v>14</v>
      </c>
      <c r="I45" s="13" t="s">
        <v>500</v>
      </c>
    </row>
    <row r="46" spans="1:9" ht="18.75" customHeight="1">
      <c r="A46" s="88"/>
      <c r="B46" s="432"/>
      <c r="C46" s="39"/>
      <c r="D46" s="39"/>
      <c r="E46" s="115"/>
      <c r="F46" s="12" t="s">
        <v>948</v>
      </c>
      <c r="G46" s="12" t="s">
        <v>948</v>
      </c>
      <c r="H46" s="67" t="s">
        <v>15</v>
      </c>
      <c r="I46" s="69" t="s">
        <v>520</v>
      </c>
    </row>
    <row r="47" spans="1:9" ht="12.75" customHeight="1">
      <c r="A47" s="88"/>
      <c r="B47" s="123"/>
      <c r="C47" s="39"/>
      <c r="D47" s="39"/>
      <c r="E47" s="115"/>
      <c r="F47" s="12"/>
      <c r="G47" s="12"/>
      <c r="H47" s="67"/>
      <c r="I47" s="13"/>
    </row>
    <row r="48" spans="1:9" ht="18.75" customHeight="1">
      <c r="A48" s="88">
        <v>11</v>
      </c>
      <c r="B48" s="386" t="s">
        <v>468</v>
      </c>
      <c r="C48" s="39">
        <v>4900</v>
      </c>
      <c r="D48" s="39">
        <v>4900</v>
      </c>
      <c r="E48" s="115" t="s">
        <v>12</v>
      </c>
      <c r="F48" s="40" t="s">
        <v>38</v>
      </c>
      <c r="G48" s="40" t="s">
        <v>38</v>
      </c>
      <c r="H48" s="67" t="s">
        <v>14</v>
      </c>
      <c r="I48" s="13" t="s">
        <v>501</v>
      </c>
    </row>
    <row r="49" spans="1:9" ht="18.75" customHeight="1">
      <c r="A49" s="88"/>
      <c r="B49" s="432"/>
      <c r="C49" s="39"/>
      <c r="D49" s="39"/>
      <c r="E49" s="115"/>
      <c r="F49" s="40" t="s">
        <v>960</v>
      </c>
      <c r="G49" s="40" t="s">
        <v>960</v>
      </c>
      <c r="H49" s="67" t="s">
        <v>15</v>
      </c>
      <c r="I49" s="69" t="s">
        <v>520</v>
      </c>
    </row>
    <row r="50" spans="1:9" ht="12.75" customHeight="1">
      <c r="A50" s="88"/>
      <c r="B50" s="123"/>
      <c r="C50" s="39"/>
      <c r="D50" s="39"/>
      <c r="E50" s="115"/>
      <c r="F50" s="40"/>
      <c r="G50" s="40"/>
      <c r="H50" s="67"/>
      <c r="I50" s="13"/>
    </row>
    <row r="51" spans="1:9" ht="18.75" customHeight="1">
      <c r="A51" s="88">
        <v>12</v>
      </c>
      <c r="B51" s="123" t="s">
        <v>51</v>
      </c>
      <c r="C51" s="39">
        <v>12960</v>
      </c>
      <c r="D51" s="39">
        <v>12960</v>
      </c>
      <c r="E51" s="115" t="s">
        <v>12</v>
      </c>
      <c r="F51" s="40" t="s">
        <v>961</v>
      </c>
      <c r="G51" s="40" t="s">
        <v>961</v>
      </c>
      <c r="H51" s="67" t="s">
        <v>14</v>
      </c>
      <c r="I51" s="13" t="s">
        <v>502</v>
      </c>
    </row>
    <row r="52" spans="1:9" ht="18.75" customHeight="1">
      <c r="A52" s="88"/>
      <c r="B52" s="123"/>
      <c r="C52" s="39"/>
      <c r="D52" s="39"/>
      <c r="E52" s="115"/>
      <c r="F52" s="40"/>
      <c r="G52" s="40"/>
      <c r="H52" s="67" t="s">
        <v>15</v>
      </c>
      <c r="I52" s="69" t="s">
        <v>520</v>
      </c>
    </row>
    <row r="53" spans="1:9" ht="12.75" customHeight="1">
      <c r="A53" s="88"/>
      <c r="B53" s="123"/>
      <c r="C53" s="39"/>
      <c r="D53" s="39"/>
      <c r="E53" s="115"/>
      <c r="F53" s="40"/>
      <c r="G53" s="40"/>
      <c r="H53" s="67"/>
      <c r="I53" s="13"/>
    </row>
    <row r="54" spans="1:9" ht="18.75" customHeight="1">
      <c r="A54" s="88">
        <v>13</v>
      </c>
      <c r="B54" s="123" t="s">
        <v>469</v>
      </c>
      <c r="C54" s="39">
        <v>8400</v>
      </c>
      <c r="D54" s="39">
        <v>8400</v>
      </c>
      <c r="E54" s="115" t="s">
        <v>12</v>
      </c>
      <c r="F54" s="40" t="s">
        <v>962</v>
      </c>
      <c r="G54" s="40" t="s">
        <v>962</v>
      </c>
      <c r="H54" s="67" t="s">
        <v>14</v>
      </c>
      <c r="I54" s="13" t="s">
        <v>503</v>
      </c>
    </row>
    <row r="55" spans="1:9" ht="18.75" customHeight="1">
      <c r="A55" s="88"/>
      <c r="B55" s="123"/>
      <c r="C55" s="39"/>
      <c r="D55" s="39"/>
      <c r="E55" s="115"/>
      <c r="F55" s="40"/>
      <c r="G55" s="40"/>
      <c r="H55" s="67" t="s">
        <v>15</v>
      </c>
      <c r="I55" s="69" t="s">
        <v>520</v>
      </c>
    </row>
    <row r="56" spans="1:9" ht="12.75" customHeight="1">
      <c r="A56" s="88"/>
      <c r="B56" s="123"/>
      <c r="C56" s="39"/>
      <c r="D56" s="39"/>
      <c r="E56" s="115"/>
      <c r="F56" s="40"/>
      <c r="G56" s="40"/>
      <c r="H56" s="67"/>
      <c r="I56" s="13"/>
    </row>
    <row r="57" spans="1:9" ht="18.75" customHeight="1">
      <c r="A57" s="88">
        <v>14</v>
      </c>
      <c r="B57" s="386" t="s">
        <v>470</v>
      </c>
      <c r="C57" s="39">
        <v>350</v>
      </c>
      <c r="D57" s="39">
        <v>350</v>
      </c>
      <c r="E57" s="115" t="s">
        <v>12</v>
      </c>
      <c r="F57" s="40" t="s">
        <v>963</v>
      </c>
      <c r="G57" s="40" t="s">
        <v>963</v>
      </c>
      <c r="H57" s="67" t="s">
        <v>14</v>
      </c>
      <c r="I57" s="13" t="s">
        <v>504</v>
      </c>
    </row>
    <row r="58" spans="1:9" ht="18.75" customHeight="1">
      <c r="A58" s="88"/>
      <c r="B58" s="432"/>
      <c r="C58" s="39"/>
      <c r="D58" s="39"/>
      <c r="E58" s="115"/>
      <c r="F58" s="40"/>
      <c r="G58" s="40"/>
      <c r="H58" s="67" t="s">
        <v>15</v>
      </c>
      <c r="I58" s="69" t="s">
        <v>520</v>
      </c>
    </row>
    <row r="59" spans="1:9" ht="18.75" customHeight="1">
      <c r="A59" s="89"/>
      <c r="B59" s="209"/>
      <c r="C59" s="45"/>
      <c r="D59" s="45"/>
      <c r="E59" s="186"/>
      <c r="F59" s="51"/>
      <c r="G59" s="51"/>
      <c r="H59" s="72"/>
      <c r="I59" s="28"/>
    </row>
    <row r="60" spans="1:9" ht="18.75" customHeight="1">
      <c r="A60" s="113"/>
      <c r="B60" s="208"/>
      <c r="C60" s="47"/>
      <c r="D60" s="47"/>
      <c r="E60" s="193"/>
      <c r="F60" s="50"/>
      <c r="G60" s="47"/>
      <c r="H60" s="71"/>
      <c r="I60" s="21"/>
    </row>
    <row r="61" spans="1:9" ht="18.75" customHeight="1">
      <c r="A61" s="113"/>
      <c r="B61" s="208"/>
      <c r="C61" s="47"/>
      <c r="D61" s="47">
        <f>SUM(G39:G57)</f>
        <v>0</v>
      </c>
      <c r="E61" s="193"/>
      <c r="F61" s="50"/>
      <c r="G61" s="1" t="s">
        <v>6</v>
      </c>
      <c r="H61" s="48"/>
      <c r="I61" s="49"/>
    </row>
    <row r="62" spans="1:9" ht="18.75" customHeight="1">
      <c r="A62" s="113"/>
      <c r="B62" s="208"/>
      <c r="C62" s="47"/>
      <c r="D62" s="47"/>
      <c r="E62" s="193"/>
      <c r="F62" s="50"/>
      <c r="G62" s="1" t="s">
        <v>16</v>
      </c>
      <c r="H62" s="48"/>
      <c r="I62" s="49"/>
    </row>
    <row r="63" spans="1:9" ht="18.75" customHeight="1">
      <c r="A63" s="113"/>
      <c r="B63" s="208"/>
      <c r="C63" s="47"/>
      <c r="D63" s="47"/>
      <c r="E63" s="193"/>
      <c r="F63" s="50"/>
      <c r="G63" s="1" t="s">
        <v>21</v>
      </c>
      <c r="H63" s="48"/>
      <c r="I63" s="49"/>
    </row>
    <row r="64" spans="1:9" ht="18.75" customHeight="1">
      <c r="A64" s="113"/>
      <c r="B64" s="208"/>
      <c r="C64" s="47"/>
      <c r="D64" s="47"/>
      <c r="E64" s="193"/>
      <c r="F64" s="50"/>
      <c r="H64" s="48"/>
      <c r="I64" s="49"/>
    </row>
    <row r="65" spans="1:9" s="9" customFormat="1" ht="21.75" customHeight="1">
      <c r="A65" s="379" t="s">
        <v>213</v>
      </c>
      <c r="B65" s="379"/>
      <c r="C65" s="379"/>
      <c r="D65" s="379"/>
      <c r="E65" s="379"/>
      <c r="F65" s="379"/>
      <c r="G65" s="379"/>
      <c r="H65" s="379"/>
      <c r="I65" s="379"/>
    </row>
    <row r="66" spans="1:9" s="9" customFormat="1" ht="18" customHeight="1">
      <c r="A66" s="379" t="s">
        <v>1066</v>
      </c>
      <c r="B66" s="379"/>
      <c r="C66" s="379"/>
      <c r="D66" s="379"/>
      <c r="E66" s="379"/>
      <c r="F66" s="379"/>
      <c r="G66" s="379"/>
      <c r="H66" s="379"/>
      <c r="I66" s="379"/>
    </row>
    <row r="67" spans="1:9" s="9" customFormat="1" ht="18" customHeight="1">
      <c r="A67" s="399" t="s">
        <v>1076</v>
      </c>
      <c r="B67" s="399"/>
      <c r="C67" s="399"/>
      <c r="D67" s="399"/>
      <c r="E67" s="399"/>
      <c r="F67" s="399"/>
      <c r="G67" s="399"/>
      <c r="H67" s="399"/>
      <c r="I67" s="399"/>
    </row>
    <row r="68" spans="1:9" s="6" customFormat="1" ht="24" customHeight="1">
      <c r="A68" s="380" t="s">
        <v>0</v>
      </c>
      <c r="B68" s="4" t="s">
        <v>1</v>
      </c>
      <c r="C68" s="5" t="s">
        <v>9</v>
      </c>
      <c r="D68" s="5" t="s">
        <v>8</v>
      </c>
      <c r="E68" s="4" t="s">
        <v>2</v>
      </c>
      <c r="F68" s="383" t="s">
        <v>10</v>
      </c>
      <c r="G68" s="383" t="s">
        <v>3</v>
      </c>
      <c r="H68" s="4" t="s">
        <v>4</v>
      </c>
      <c r="I68" s="413" t="s">
        <v>11</v>
      </c>
    </row>
    <row r="69" spans="1:9" s="6" customFormat="1" ht="18.75">
      <c r="A69" s="381"/>
      <c r="B69" s="14"/>
      <c r="C69" s="15"/>
      <c r="D69" s="15"/>
      <c r="E69" s="14"/>
      <c r="F69" s="384"/>
      <c r="G69" s="384"/>
      <c r="H69" s="14" t="s">
        <v>5</v>
      </c>
      <c r="I69" s="414"/>
    </row>
    <row r="70" spans="1:9" s="6" customFormat="1" ht="16.5" customHeight="1">
      <c r="A70" s="382"/>
      <c r="B70" s="7"/>
      <c r="C70" s="8"/>
      <c r="D70" s="8"/>
      <c r="E70" s="7"/>
      <c r="F70" s="385"/>
      <c r="G70" s="385"/>
      <c r="H70" s="7"/>
      <c r="I70" s="415"/>
    </row>
    <row r="71" spans="1:9" ht="18.75" customHeight="1">
      <c r="A71" s="207">
        <v>15</v>
      </c>
      <c r="B71" s="201" t="s">
        <v>471</v>
      </c>
      <c r="C71" s="43">
        <v>2000</v>
      </c>
      <c r="D71" s="43">
        <v>2000</v>
      </c>
      <c r="E71" s="185" t="s">
        <v>12</v>
      </c>
      <c r="F71" s="52" t="s">
        <v>490</v>
      </c>
      <c r="G71" s="52" t="s">
        <v>490</v>
      </c>
      <c r="H71" s="70" t="s">
        <v>14</v>
      </c>
      <c r="I71" s="35" t="s">
        <v>505</v>
      </c>
    </row>
    <row r="72" spans="1:9" ht="18.75" customHeight="1">
      <c r="A72" s="88"/>
      <c r="B72" s="123"/>
      <c r="C72" s="39"/>
      <c r="D72" s="39"/>
      <c r="E72" s="115"/>
      <c r="F72" s="40" t="s">
        <v>964</v>
      </c>
      <c r="G72" s="40" t="s">
        <v>964</v>
      </c>
      <c r="H72" s="67" t="s">
        <v>15</v>
      </c>
      <c r="I72" s="69" t="s">
        <v>521</v>
      </c>
    </row>
    <row r="73" spans="1:9" ht="12.75" customHeight="1">
      <c r="A73" s="88"/>
      <c r="B73" s="123"/>
      <c r="C73" s="39"/>
      <c r="D73" s="39"/>
      <c r="E73" s="115"/>
      <c r="F73" s="40"/>
      <c r="G73" s="40"/>
      <c r="H73" s="67"/>
      <c r="I73" s="13"/>
    </row>
    <row r="74" spans="1:9" ht="18.75" customHeight="1">
      <c r="A74" s="88">
        <v>16</v>
      </c>
      <c r="B74" s="123" t="s">
        <v>472</v>
      </c>
      <c r="C74" s="39">
        <v>2000</v>
      </c>
      <c r="D74" s="39">
        <v>2000</v>
      </c>
      <c r="E74" s="115" t="s">
        <v>12</v>
      </c>
      <c r="F74" s="12" t="s">
        <v>28</v>
      </c>
      <c r="G74" s="12" t="s">
        <v>28</v>
      </c>
      <c r="H74" s="67" t="s">
        <v>14</v>
      </c>
      <c r="I74" s="13" t="s">
        <v>506</v>
      </c>
    </row>
    <row r="75" spans="1:9" ht="18.75" customHeight="1">
      <c r="A75" s="88"/>
      <c r="B75" s="123"/>
      <c r="C75" s="39"/>
      <c r="D75" s="39"/>
      <c r="E75" s="115"/>
      <c r="F75" s="12" t="s">
        <v>964</v>
      </c>
      <c r="G75" s="12" t="s">
        <v>964</v>
      </c>
      <c r="H75" s="67" t="s">
        <v>15</v>
      </c>
      <c r="I75" s="69" t="s">
        <v>521</v>
      </c>
    </row>
    <row r="76" spans="1:9" ht="12" customHeight="1">
      <c r="A76" s="88"/>
      <c r="B76" s="123"/>
      <c r="C76" s="39"/>
      <c r="D76" s="39"/>
      <c r="E76" s="115"/>
      <c r="F76" s="12"/>
      <c r="G76" s="12"/>
      <c r="H76" s="67"/>
      <c r="I76" s="13"/>
    </row>
    <row r="77" spans="1:9" ht="18.75" customHeight="1">
      <c r="A77" s="88">
        <v>17</v>
      </c>
      <c r="B77" s="386" t="s">
        <v>473</v>
      </c>
      <c r="C77" s="39">
        <v>1500</v>
      </c>
      <c r="D77" s="39">
        <v>1500</v>
      </c>
      <c r="E77" s="115" t="s">
        <v>12</v>
      </c>
      <c r="F77" s="40" t="s">
        <v>490</v>
      </c>
      <c r="G77" s="40" t="s">
        <v>490</v>
      </c>
      <c r="H77" s="67" t="s">
        <v>14</v>
      </c>
      <c r="I77" s="13" t="s">
        <v>507</v>
      </c>
    </row>
    <row r="78" spans="1:9" ht="18.75" customHeight="1">
      <c r="A78" s="88"/>
      <c r="B78" s="432"/>
      <c r="C78" s="39"/>
      <c r="D78" s="39"/>
      <c r="E78" s="115"/>
      <c r="F78" s="40" t="s">
        <v>882</v>
      </c>
      <c r="G78" s="40" t="s">
        <v>882</v>
      </c>
      <c r="H78" s="67" t="s">
        <v>15</v>
      </c>
      <c r="I78" s="69" t="s">
        <v>521</v>
      </c>
    </row>
    <row r="79" spans="1:9" ht="12.75" customHeight="1">
      <c r="A79" s="88"/>
      <c r="B79" s="123"/>
      <c r="C79" s="39"/>
      <c r="D79" s="39"/>
      <c r="E79" s="115"/>
      <c r="F79" s="40"/>
      <c r="G79" s="40"/>
      <c r="H79" s="67"/>
      <c r="I79" s="13"/>
    </row>
    <row r="80" spans="1:9" ht="18.75" customHeight="1">
      <c r="A80" s="88">
        <v>18</v>
      </c>
      <c r="B80" s="205" t="s">
        <v>474</v>
      </c>
      <c r="C80" s="39">
        <v>3000</v>
      </c>
      <c r="D80" s="39">
        <v>3000</v>
      </c>
      <c r="E80" s="115" t="s">
        <v>12</v>
      </c>
      <c r="F80" s="12" t="s">
        <v>396</v>
      </c>
      <c r="G80" s="12" t="s">
        <v>396</v>
      </c>
      <c r="H80" s="67" t="s">
        <v>14</v>
      </c>
      <c r="I80" s="13" t="s">
        <v>508</v>
      </c>
    </row>
    <row r="81" spans="1:9" ht="18.75" customHeight="1">
      <c r="A81" s="88"/>
      <c r="B81" s="123"/>
      <c r="C81" s="39"/>
      <c r="D81" s="39"/>
      <c r="E81" s="115"/>
      <c r="F81" s="12" t="s">
        <v>847</v>
      </c>
      <c r="G81" s="12" t="s">
        <v>847</v>
      </c>
      <c r="H81" s="67" t="s">
        <v>15</v>
      </c>
      <c r="I81" s="69" t="s">
        <v>521</v>
      </c>
    </row>
    <row r="82" spans="1:9" ht="14.25" customHeight="1">
      <c r="A82" s="88"/>
      <c r="B82" s="123"/>
      <c r="C82" s="39"/>
      <c r="D82" s="39"/>
      <c r="E82" s="115"/>
      <c r="F82" s="12"/>
      <c r="G82" s="12"/>
      <c r="H82" s="67"/>
      <c r="I82" s="13"/>
    </row>
    <row r="83" spans="1:9" ht="18.75" customHeight="1">
      <c r="A83" s="88">
        <v>19</v>
      </c>
      <c r="B83" s="123" t="s">
        <v>475</v>
      </c>
      <c r="C83" s="39">
        <v>2700</v>
      </c>
      <c r="D83" s="39">
        <v>2700</v>
      </c>
      <c r="E83" s="115" t="s">
        <v>12</v>
      </c>
      <c r="F83" s="40" t="s">
        <v>965</v>
      </c>
      <c r="G83" s="40" t="s">
        <v>965</v>
      </c>
      <c r="H83" s="67" t="s">
        <v>14</v>
      </c>
      <c r="I83" s="13" t="s">
        <v>509</v>
      </c>
    </row>
    <row r="84" spans="1:9" ht="18.75" customHeight="1">
      <c r="A84" s="88"/>
      <c r="B84" s="123"/>
      <c r="C84" s="39"/>
      <c r="D84" s="39"/>
      <c r="E84" s="115"/>
      <c r="F84" s="40"/>
      <c r="G84" s="40"/>
      <c r="H84" s="67" t="s">
        <v>15</v>
      </c>
      <c r="I84" s="69" t="s">
        <v>522</v>
      </c>
    </row>
    <row r="85" spans="1:9" ht="12.75" customHeight="1">
      <c r="A85" s="88"/>
      <c r="B85" s="123"/>
      <c r="C85" s="39"/>
      <c r="D85" s="39"/>
      <c r="E85" s="115"/>
      <c r="F85" s="40"/>
      <c r="G85" s="40"/>
      <c r="H85" s="67"/>
      <c r="I85" s="13"/>
    </row>
    <row r="86" spans="1:9" ht="18.75" customHeight="1">
      <c r="A86" s="88">
        <v>20</v>
      </c>
      <c r="B86" s="123" t="s">
        <v>476</v>
      </c>
      <c r="C86" s="53">
        <v>489336</v>
      </c>
      <c r="D86" s="53">
        <v>489336</v>
      </c>
      <c r="E86" s="115" t="s">
        <v>12</v>
      </c>
      <c r="F86" s="12" t="s">
        <v>312</v>
      </c>
      <c r="G86" s="12" t="s">
        <v>312</v>
      </c>
      <c r="H86" s="67" t="s">
        <v>14</v>
      </c>
      <c r="I86" s="13" t="s">
        <v>510</v>
      </c>
    </row>
    <row r="87" spans="1:9" ht="18.75" customHeight="1">
      <c r="A87" s="88"/>
      <c r="B87" s="123"/>
      <c r="C87" s="53"/>
      <c r="D87" s="53"/>
      <c r="E87" s="115"/>
      <c r="F87" s="12" t="s">
        <v>966</v>
      </c>
      <c r="G87" s="12" t="s">
        <v>966</v>
      </c>
      <c r="H87" s="67" t="s">
        <v>15</v>
      </c>
      <c r="I87" s="69" t="s">
        <v>522</v>
      </c>
    </row>
    <row r="88" spans="1:9" ht="18.75" customHeight="1">
      <c r="A88" s="88"/>
      <c r="B88" s="123"/>
      <c r="C88" s="53"/>
      <c r="D88" s="53"/>
      <c r="E88" s="115"/>
      <c r="F88" s="12"/>
      <c r="G88" s="12"/>
      <c r="H88" s="67"/>
      <c r="I88" s="13"/>
    </row>
    <row r="89" spans="1:9" ht="18.75" customHeight="1">
      <c r="A89" s="88">
        <v>21</v>
      </c>
      <c r="B89" s="123" t="s">
        <v>477</v>
      </c>
      <c r="C89" s="39">
        <v>10000</v>
      </c>
      <c r="D89" s="39">
        <v>10000</v>
      </c>
      <c r="E89" s="115" t="s">
        <v>12</v>
      </c>
      <c r="F89" s="40" t="s">
        <v>967</v>
      </c>
      <c r="G89" s="40" t="s">
        <v>967</v>
      </c>
      <c r="H89" s="67" t="s">
        <v>14</v>
      </c>
      <c r="I89" s="13" t="s">
        <v>511</v>
      </c>
    </row>
    <row r="90" spans="1:9" ht="18.75" customHeight="1">
      <c r="A90" s="88"/>
      <c r="B90" s="123"/>
      <c r="C90" s="39"/>
      <c r="D90" s="39"/>
      <c r="E90" s="115"/>
      <c r="F90" s="40"/>
      <c r="G90" s="40"/>
      <c r="H90" s="67" t="s">
        <v>15</v>
      </c>
      <c r="I90" s="69" t="s">
        <v>522</v>
      </c>
    </row>
    <row r="91" spans="1:9" ht="18.75" customHeight="1">
      <c r="A91" s="89"/>
      <c r="B91" s="209"/>
      <c r="C91" s="45"/>
      <c r="D91" s="45"/>
      <c r="E91" s="186"/>
      <c r="F91" s="51"/>
      <c r="G91" s="51"/>
      <c r="H91" s="72"/>
      <c r="I91" s="28"/>
    </row>
    <row r="92" spans="1:9" ht="18.75" customHeight="1">
      <c r="A92" s="113"/>
      <c r="B92" s="208"/>
      <c r="C92" s="47"/>
      <c r="D92" s="47"/>
      <c r="E92" s="193"/>
      <c r="F92" s="50"/>
      <c r="G92" s="47"/>
      <c r="H92" s="71"/>
      <c r="I92" s="21"/>
    </row>
    <row r="93" spans="1:9" ht="18.75" customHeight="1">
      <c r="A93" s="113"/>
      <c r="B93" s="208"/>
      <c r="C93" s="47"/>
      <c r="D93" s="47">
        <f>SUM(G71:G90)</f>
        <v>0</v>
      </c>
      <c r="E93" s="193"/>
      <c r="F93" s="50"/>
      <c r="G93" s="1" t="s">
        <v>6</v>
      </c>
      <c r="H93" s="48"/>
      <c r="I93" s="49"/>
    </row>
    <row r="94" spans="1:9" ht="18.75" customHeight="1">
      <c r="A94" s="113"/>
      <c r="B94" s="208"/>
      <c r="C94" s="47"/>
      <c r="D94" s="47"/>
      <c r="E94" s="193"/>
      <c r="F94" s="50"/>
      <c r="G94" s="1" t="s">
        <v>16</v>
      </c>
      <c r="H94" s="48"/>
      <c r="I94" s="49"/>
    </row>
    <row r="95" spans="1:9" ht="18.75" customHeight="1">
      <c r="A95" s="113"/>
      <c r="B95" s="208"/>
      <c r="C95" s="47"/>
      <c r="D95" s="47"/>
      <c r="E95" s="193"/>
      <c r="F95" s="50"/>
      <c r="G95" s="1" t="s">
        <v>21</v>
      </c>
      <c r="H95" s="48"/>
      <c r="I95" s="49"/>
    </row>
    <row r="96" spans="1:9" s="9" customFormat="1" ht="19.5" customHeight="1">
      <c r="A96" s="379" t="s">
        <v>213</v>
      </c>
      <c r="B96" s="379"/>
      <c r="C96" s="379"/>
      <c r="D96" s="379"/>
      <c r="E96" s="379"/>
      <c r="F96" s="379"/>
      <c r="G96" s="379"/>
      <c r="H96" s="379"/>
      <c r="I96" s="379"/>
    </row>
    <row r="97" spans="1:10" s="360" customFormat="1" ht="18.75" customHeight="1">
      <c r="A97" s="390" t="s">
        <v>1066</v>
      </c>
      <c r="B97" s="390"/>
      <c r="C97" s="390"/>
      <c r="D97" s="390"/>
      <c r="E97" s="390"/>
      <c r="F97" s="390"/>
      <c r="G97" s="390"/>
      <c r="H97" s="390"/>
      <c r="I97" s="390"/>
    </row>
    <row r="98" spans="1:10" s="360" customFormat="1" ht="18.75" customHeight="1">
      <c r="A98" s="372" t="s">
        <v>1076</v>
      </c>
      <c r="B98" s="372"/>
      <c r="C98" s="372"/>
      <c r="D98" s="372"/>
      <c r="E98" s="372"/>
      <c r="F98" s="372"/>
      <c r="G98" s="372"/>
      <c r="H98" s="372"/>
      <c r="I98" s="372"/>
    </row>
    <row r="99" spans="1:10" s="6" customFormat="1" ht="23.25" customHeight="1">
      <c r="A99" s="380" t="s">
        <v>0</v>
      </c>
      <c r="B99" s="4" t="s">
        <v>1</v>
      </c>
      <c r="C99" s="359" t="s">
        <v>9</v>
      </c>
      <c r="D99" s="5" t="s">
        <v>8</v>
      </c>
      <c r="E99" s="4" t="s">
        <v>2</v>
      </c>
      <c r="F99" s="383" t="s">
        <v>10</v>
      </c>
      <c r="G99" s="383" t="s">
        <v>3</v>
      </c>
      <c r="H99" s="4" t="s">
        <v>4</v>
      </c>
      <c r="I99" s="438" t="s">
        <v>11</v>
      </c>
      <c r="J99" s="423" t="s">
        <v>1070</v>
      </c>
    </row>
    <row r="100" spans="1:10" s="6" customFormat="1" ht="15" customHeight="1">
      <c r="A100" s="381"/>
      <c r="B100" s="14"/>
      <c r="C100" s="15"/>
      <c r="D100" s="15"/>
      <c r="E100" s="14"/>
      <c r="F100" s="384"/>
      <c r="G100" s="384"/>
      <c r="H100" s="14" t="s">
        <v>5</v>
      </c>
      <c r="I100" s="439"/>
      <c r="J100" s="424"/>
    </row>
    <row r="101" spans="1:10" s="6" customFormat="1" ht="15.75" customHeight="1">
      <c r="A101" s="382"/>
      <c r="B101" s="7"/>
      <c r="C101" s="8"/>
      <c r="D101" s="8"/>
      <c r="E101" s="7"/>
      <c r="F101" s="385"/>
      <c r="G101" s="385"/>
      <c r="H101" s="7"/>
      <c r="I101" s="440"/>
      <c r="J101" s="425"/>
    </row>
    <row r="102" spans="1:10" ht="18.75" customHeight="1">
      <c r="A102" s="207">
        <v>22</v>
      </c>
      <c r="B102" s="274" t="s">
        <v>478</v>
      </c>
      <c r="C102" s="43">
        <v>6000</v>
      </c>
      <c r="D102" s="43">
        <v>6000</v>
      </c>
      <c r="E102" s="185" t="s">
        <v>12</v>
      </c>
      <c r="F102" s="106" t="s">
        <v>396</v>
      </c>
      <c r="G102" s="106" t="s">
        <v>396</v>
      </c>
      <c r="H102" s="70" t="s">
        <v>14</v>
      </c>
      <c r="I102" s="35" t="s">
        <v>512</v>
      </c>
      <c r="J102" s="361"/>
    </row>
    <row r="103" spans="1:10" ht="18.75" customHeight="1">
      <c r="A103" s="88"/>
      <c r="B103" s="205"/>
      <c r="C103" s="39"/>
      <c r="D103" s="39"/>
      <c r="E103" s="115"/>
      <c r="F103" s="103" t="s">
        <v>968</v>
      </c>
      <c r="G103" s="103" t="s">
        <v>968</v>
      </c>
      <c r="H103" s="67" t="s">
        <v>15</v>
      </c>
      <c r="I103" s="69" t="s">
        <v>523</v>
      </c>
      <c r="J103" s="362"/>
    </row>
    <row r="104" spans="1:10" ht="12" customHeight="1">
      <c r="A104" s="88"/>
      <c r="B104" s="205"/>
      <c r="C104" s="39"/>
      <c r="D104" s="39"/>
      <c r="E104" s="115"/>
      <c r="F104" s="103"/>
      <c r="G104" s="103"/>
      <c r="H104" s="67"/>
      <c r="I104" s="13"/>
      <c r="J104" s="362"/>
    </row>
    <row r="105" spans="1:10" ht="18.75" customHeight="1">
      <c r="A105" s="88">
        <v>23</v>
      </c>
      <c r="B105" s="205" t="s">
        <v>479</v>
      </c>
      <c r="C105" s="16">
        <v>400</v>
      </c>
      <c r="D105" s="16">
        <v>400</v>
      </c>
      <c r="E105" s="115" t="s">
        <v>12</v>
      </c>
      <c r="F105" s="103" t="s">
        <v>396</v>
      </c>
      <c r="G105" s="103" t="s">
        <v>396</v>
      </c>
      <c r="H105" s="67" t="s">
        <v>14</v>
      </c>
      <c r="I105" s="13" t="s">
        <v>513</v>
      </c>
      <c r="J105" s="362"/>
    </row>
    <row r="106" spans="1:10" ht="18.75" customHeight="1">
      <c r="A106" s="88"/>
      <c r="B106" s="205"/>
      <c r="C106" s="16"/>
      <c r="D106" s="16"/>
      <c r="E106" s="115"/>
      <c r="F106" s="103" t="s">
        <v>969</v>
      </c>
      <c r="G106" s="103" t="s">
        <v>969</v>
      </c>
      <c r="H106" s="67" t="s">
        <v>15</v>
      </c>
      <c r="I106" s="69" t="s">
        <v>524</v>
      </c>
      <c r="J106" s="362"/>
    </row>
    <row r="107" spans="1:10" ht="11.25" customHeight="1">
      <c r="A107" s="88"/>
      <c r="B107" s="205"/>
      <c r="C107" s="16"/>
      <c r="D107" s="16"/>
      <c r="E107" s="115"/>
      <c r="F107" s="103"/>
      <c r="G107" s="103"/>
      <c r="H107" s="67"/>
      <c r="I107" s="13"/>
      <c r="J107" s="362"/>
    </row>
    <row r="108" spans="1:10" ht="18.75" customHeight="1">
      <c r="A108" s="88">
        <v>24</v>
      </c>
      <c r="B108" s="205" t="s">
        <v>480</v>
      </c>
      <c r="C108" s="39">
        <v>229425</v>
      </c>
      <c r="D108" s="39">
        <v>229425</v>
      </c>
      <c r="E108" s="115" t="s">
        <v>12</v>
      </c>
      <c r="F108" s="103" t="s">
        <v>491</v>
      </c>
      <c r="G108" s="103" t="s">
        <v>491</v>
      </c>
      <c r="H108" s="67" t="s">
        <v>14</v>
      </c>
      <c r="I108" s="13" t="s">
        <v>514</v>
      </c>
      <c r="J108" s="362"/>
    </row>
    <row r="109" spans="1:10" ht="18.75" customHeight="1">
      <c r="A109" s="88"/>
      <c r="B109" s="205"/>
      <c r="C109" s="39"/>
      <c r="D109" s="39"/>
      <c r="E109" s="115"/>
      <c r="F109" s="103" t="s">
        <v>970</v>
      </c>
      <c r="G109" s="103" t="s">
        <v>970</v>
      </c>
      <c r="H109" s="67" t="s">
        <v>15</v>
      </c>
      <c r="I109" s="69" t="s">
        <v>524</v>
      </c>
      <c r="J109" s="362"/>
    </row>
    <row r="110" spans="1:10" ht="12" customHeight="1">
      <c r="A110" s="88"/>
      <c r="B110" s="123"/>
      <c r="C110" s="39"/>
      <c r="D110" s="39"/>
      <c r="E110" s="115"/>
      <c r="F110" s="103"/>
      <c r="G110" s="103"/>
      <c r="H110" s="67"/>
      <c r="I110" s="13"/>
      <c r="J110" s="362"/>
    </row>
    <row r="111" spans="1:10" ht="18.75" customHeight="1">
      <c r="A111" s="88">
        <v>25</v>
      </c>
      <c r="B111" s="386" t="s">
        <v>481</v>
      </c>
      <c r="C111" s="39">
        <v>14600</v>
      </c>
      <c r="D111" s="39">
        <v>14600</v>
      </c>
      <c r="E111" s="115" t="s">
        <v>12</v>
      </c>
      <c r="F111" s="103" t="s">
        <v>26</v>
      </c>
      <c r="G111" s="103" t="s">
        <v>26</v>
      </c>
      <c r="H111" s="67" t="s">
        <v>14</v>
      </c>
      <c r="I111" s="13" t="s">
        <v>282</v>
      </c>
      <c r="J111" s="396" t="s">
        <v>1071</v>
      </c>
    </row>
    <row r="112" spans="1:10" ht="18.75" customHeight="1">
      <c r="A112" s="88"/>
      <c r="B112" s="432"/>
      <c r="C112" s="39"/>
      <c r="D112" s="39"/>
      <c r="E112" s="115"/>
      <c r="F112" s="103" t="s">
        <v>971</v>
      </c>
      <c r="G112" s="103" t="s">
        <v>971</v>
      </c>
      <c r="H112" s="67" t="s">
        <v>15</v>
      </c>
      <c r="I112" s="13"/>
      <c r="J112" s="376"/>
    </row>
    <row r="113" spans="1:10" ht="11.25" customHeight="1">
      <c r="A113" s="88"/>
      <c r="B113" s="123"/>
      <c r="C113" s="39"/>
      <c r="D113" s="39"/>
      <c r="E113" s="115"/>
      <c r="F113" s="103"/>
      <c r="G113" s="103"/>
      <c r="H113" s="67"/>
      <c r="I113" s="13"/>
      <c r="J113" s="376"/>
    </row>
    <row r="114" spans="1:10" ht="18.75" customHeight="1">
      <c r="A114" s="88">
        <v>26</v>
      </c>
      <c r="B114" s="386" t="s">
        <v>482</v>
      </c>
      <c r="C114" s="39">
        <v>2200</v>
      </c>
      <c r="D114" s="39">
        <v>2200</v>
      </c>
      <c r="E114" s="115" t="s">
        <v>12</v>
      </c>
      <c r="F114" s="103" t="s">
        <v>26</v>
      </c>
      <c r="G114" s="103" t="s">
        <v>26</v>
      </c>
      <c r="H114" s="67" t="s">
        <v>14</v>
      </c>
      <c r="I114" s="13" t="s">
        <v>282</v>
      </c>
      <c r="J114" s="376"/>
    </row>
    <row r="115" spans="1:10" ht="18.75" customHeight="1">
      <c r="A115" s="88"/>
      <c r="B115" s="432"/>
      <c r="C115" s="39"/>
      <c r="D115" s="39"/>
      <c r="E115" s="115"/>
      <c r="F115" s="103" t="s">
        <v>972</v>
      </c>
      <c r="G115" s="103" t="s">
        <v>972</v>
      </c>
      <c r="H115" s="67" t="s">
        <v>15</v>
      </c>
      <c r="I115" s="13"/>
      <c r="J115" s="376"/>
    </row>
    <row r="116" spans="1:10" ht="12" customHeight="1">
      <c r="A116" s="88"/>
      <c r="B116" s="123"/>
      <c r="C116" s="39"/>
      <c r="D116" s="39"/>
      <c r="E116" s="115"/>
      <c r="F116" s="103"/>
      <c r="G116" s="103"/>
      <c r="H116" s="67"/>
      <c r="I116" s="13"/>
      <c r="J116" s="376"/>
    </row>
    <row r="117" spans="1:10" ht="18.75" customHeight="1">
      <c r="A117" s="88">
        <v>27</v>
      </c>
      <c r="B117" s="386" t="s">
        <v>483</v>
      </c>
      <c r="C117" s="39">
        <v>11900</v>
      </c>
      <c r="D117" s="39">
        <v>11900</v>
      </c>
      <c r="E117" s="115" t="s">
        <v>12</v>
      </c>
      <c r="F117" s="103" t="s">
        <v>26</v>
      </c>
      <c r="G117" s="103" t="s">
        <v>26</v>
      </c>
      <c r="H117" s="67" t="s">
        <v>14</v>
      </c>
      <c r="I117" s="13" t="s">
        <v>282</v>
      </c>
      <c r="J117" s="376"/>
    </row>
    <row r="118" spans="1:10" ht="18.75" customHeight="1">
      <c r="A118" s="88"/>
      <c r="B118" s="432"/>
      <c r="C118" s="39"/>
      <c r="D118" s="39"/>
      <c r="E118" s="115"/>
      <c r="F118" s="103" t="s">
        <v>973</v>
      </c>
      <c r="G118" s="103" t="s">
        <v>973</v>
      </c>
      <c r="H118" s="67" t="s">
        <v>15</v>
      </c>
      <c r="I118" s="13"/>
      <c r="J118" s="376"/>
    </row>
    <row r="119" spans="1:10" ht="13.5" customHeight="1">
      <c r="A119" s="88"/>
      <c r="B119" s="123"/>
      <c r="C119" s="39"/>
      <c r="D119" s="39"/>
      <c r="E119" s="115"/>
      <c r="F119" s="103"/>
      <c r="G119" s="103"/>
      <c r="H119" s="67"/>
      <c r="I119" s="13"/>
      <c r="J119" s="376"/>
    </row>
    <row r="120" spans="1:10" ht="18.75" customHeight="1">
      <c r="A120" s="88">
        <v>28</v>
      </c>
      <c r="B120" s="386" t="s">
        <v>484</v>
      </c>
      <c r="C120" s="39">
        <v>54450</v>
      </c>
      <c r="D120" s="39">
        <v>54450</v>
      </c>
      <c r="E120" s="115" t="s">
        <v>12</v>
      </c>
      <c r="F120" s="103" t="s">
        <v>26</v>
      </c>
      <c r="G120" s="103" t="s">
        <v>26</v>
      </c>
      <c r="H120" s="67" t="s">
        <v>14</v>
      </c>
      <c r="I120" s="13" t="s">
        <v>282</v>
      </c>
      <c r="J120" s="376"/>
    </row>
    <row r="121" spans="1:10" ht="18.75" customHeight="1">
      <c r="A121" s="88"/>
      <c r="B121" s="432"/>
      <c r="C121" s="39"/>
      <c r="D121" s="39"/>
      <c r="E121" s="115"/>
      <c r="F121" s="103" t="s">
        <v>974</v>
      </c>
      <c r="G121" s="103" t="s">
        <v>974</v>
      </c>
      <c r="H121" s="67" t="s">
        <v>15</v>
      </c>
      <c r="I121" s="13"/>
      <c r="J121" s="376"/>
    </row>
    <row r="122" spans="1:10" ht="9.75" customHeight="1">
      <c r="A122" s="88"/>
      <c r="B122" s="123"/>
      <c r="C122" s="39"/>
      <c r="D122" s="39"/>
      <c r="E122" s="115"/>
      <c r="F122" s="103"/>
      <c r="G122" s="103"/>
      <c r="H122" s="67"/>
      <c r="I122" s="13"/>
      <c r="J122" s="376"/>
    </row>
    <row r="123" spans="1:10" ht="22.5" customHeight="1">
      <c r="A123" s="88">
        <v>29</v>
      </c>
      <c r="B123" s="386" t="s">
        <v>485</v>
      </c>
      <c r="C123" s="39">
        <v>3400</v>
      </c>
      <c r="D123" s="39">
        <v>3400</v>
      </c>
      <c r="E123" s="115" t="s">
        <v>12</v>
      </c>
      <c r="F123" s="103" t="s">
        <v>26</v>
      </c>
      <c r="G123" s="103" t="s">
        <v>26</v>
      </c>
      <c r="H123" s="67" t="s">
        <v>14</v>
      </c>
      <c r="I123" s="13" t="s">
        <v>282</v>
      </c>
      <c r="J123" s="376"/>
    </row>
    <row r="124" spans="1:10" ht="18.75" customHeight="1">
      <c r="A124" s="88"/>
      <c r="B124" s="432"/>
      <c r="C124" s="16"/>
      <c r="D124" s="16"/>
      <c r="E124" s="75"/>
      <c r="F124" s="103" t="s">
        <v>975</v>
      </c>
      <c r="G124" s="103" t="s">
        <v>975</v>
      </c>
      <c r="H124" s="67" t="s">
        <v>15</v>
      </c>
      <c r="I124" s="41"/>
      <c r="J124" s="397"/>
    </row>
    <row r="125" spans="1:10" ht="11.25" customHeight="1">
      <c r="A125" s="89"/>
      <c r="B125" s="26"/>
      <c r="C125" s="45"/>
      <c r="D125" s="45"/>
      <c r="E125" s="76"/>
      <c r="F125" s="26"/>
      <c r="G125" s="26"/>
      <c r="H125" s="31"/>
      <c r="I125" s="28"/>
      <c r="J125" s="363"/>
    </row>
    <row r="126" spans="1:10" ht="25.5" customHeight="1">
      <c r="A126" s="113"/>
      <c r="B126" s="17"/>
      <c r="C126" s="47"/>
      <c r="D126" s="47"/>
      <c r="E126" s="109"/>
      <c r="F126" s="17"/>
      <c r="G126" s="1" t="s">
        <v>6</v>
      </c>
      <c r="H126" s="48"/>
      <c r="I126" s="49"/>
    </row>
    <row r="127" spans="1:10" ht="18.75" customHeight="1">
      <c r="A127" s="113"/>
      <c r="B127" s="17"/>
      <c r="C127" s="47"/>
      <c r="D127" s="47">
        <f>SUM(G102:G124)</f>
        <v>0</v>
      </c>
      <c r="E127" s="109"/>
      <c r="F127" s="17"/>
      <c r="G127" s="1" t="s">
        <v>16</v>
      </c>
      <c r="H127" s="48"/>
      <c r="I127" s="49"/>
    </row>
    <row r="128" spans="1:10" ht="19.5" customHeight="1">
      <c r="A128" s="113"/>
      <c r="B128" s="17"/>
      <c r="C128" s="47"/>
      <c r="D128" s="47"/>
      <c r="E128" s="109"/>
      <c r="F128" s="17"/>
      <c r="G128" s="1" t="s">
        <v>21</v>
      </c>
      <c r="H128" s="48"/>
      <c r="I128" s="49"/>
    </row>
    <row r="129" spans="1:9" s="9" customFormat="1" ht="19.5" customHeight="1">
      <c r="A129" s="379" t="s">
        <v>213</v>
      </c>
      <c r="B129" s="379"/>
      <c r="C129" s="379"/>
      <c r="D129" s="379"/>
      <c r="E129" s="379"/>
      <c r="F129" s="379"/>
      <c r="G129" s="379"/>
      <c r="H129" s="379"/>
      <c r="I129" s="379"/>
    </row>
    <row r="130" spans="1:9" s="9" customFormat="1" ht="17.25" customHeight="1">
      <c r="A130" s="379" t="s">
        <v>1066</v>
      </c>
      <c r="B130" s="379"/>
      <c r="C130" s="379"/>
      <c r="D130" s="379"/>
      <c r="E130" s="379"/>
      <c r="F130" s="379"/>
      <c r="G130" s="379"/>
      <c r="H130" s="379"/>
      <c r="I130" s="379"/>
    </row>
    <row r="131" spans="1:9" s="9" customFormat="1" ht="17.25" customHeight="1">
      <c r="A131" s="399" t="s">
        <v>1076</v>
      </c>
      <c r="B131" s="399"/>
      <c r="C131" s="399"/>
      <c r="D131" s="399"/>
      <c r="E131" s="399"/>
      <c r="F131" s="399"/>
      <c r="G131" s="399"/>
      <c r="H131" s="399"/>
      <c r="I131" s="399"/>
    </row>
    <row r="132" spans="1:9" s="6" customFormat="1" ht="24" customHeight="1">
      <c r="A132" s="380" t="s">
        <v>0</v>
      </c>
      <c r="B132" s="4" t="s">
        <v>1</v>
      </c>
      <c r="C132" s="5" t="s">
        <v>9</v>
      </c>
      <c r="D132" s="5" t="s">
        <v>8</v>
      </c>
      <c r="E132" s="4" t="s">
        <v>2</v>
      </c>
      <c r="F132" s="383" t="s">
        <v>10</v>
      </c>
      <c r="G132" s="383" t="s">
        <v>3</v>
      </c>
      <c r="H132" s="4" t="s">
        <v>4</v>
      </c>
      <c r="I132" s="413" t="s">
        <v>11</v>
      </c>
    </row>
    <row r="133" spans="1:9" s="6" customFormat="1" ht="16.5" customHeight="1">
      <c r="A133" s="381"/>
      <c r="B133" s="14"/>
      <c r="C133" s="15"/>
      <c r="D133" s="15"/>
      <c r="E133" s="14"/>
      <c r="F133" s="384"/>
      <c r="G133" s="384"/>
      <c r="H133" s="14" t="s">
        <v>5</v>
      </c>
      <c r="I133" s="414"/>
    </row>
    <row r="134" spans="1:9" s="6" customFormat="1" ht="12.75" customHeight="1">
      <c r="A134" s="382"/>
      <c r="B134" s="7"/>
      <c r="C134" s="8"/>
      <c r="D134" s="8"/>
      <c r="E134" s="7"/>
      <c r="F134" s="385"/>
      <c r="G134" s="385"/>
      <c r="H134" s="7"/>
      <c r="I134" s="415"/>
    </row>
    <row r="135" spans="1:9" ht="18.75" customHeight="1">
      <c r="A135" s="207">
        <v>30</v>
      </c>
      <c r="B135" s="201" t="s">
        <v>760</v>
      </c>
      <c r="C135" s="43">
        <v>500000</v>
      </c>
      <c r="D135" s="43">
        <v>473000</v>
      </c>
      <c r="E135" s="185" t="s">
        <v>12</v>
      </c>
      <c r="F135" s="32" t="s">
        <v>762</v>
      </c>
      <c r="G135" s="32" t="s">
        <v>762</v>
      </c>
      <c r="H135" s="70" t="s">
        <v>14</v>
      </c>
      <c r="I135" s="287" t="s">
        <v>763</v>
      </c>
    </row>
    <row r="136" spans="1:9" ht="18.75" customHeight="1">
      <c r="A136" s="88"/>
      <c r="B136" s="123" t="s">
        <v>761</v>
      </c>
      <c r="C136" s="39"/>
      <c r="D136" s="39"/>
      <c r="E136" s="115"/>
      <c r="F136" s="12" t="s">
        <v>976</v>
      </c>
      <c r="G136" s="12" t="s">
        <v>976</v>
      </c>
      <c r="H136" s="67" t="s">
        <v>15</v>
      </c>
      <c r="I136" s="69" t="s">
        <v>764</v>
      </c>
    </row>
    <row r="137" spans="1:9" ht="13.5" customHeight="1">
      <c r="A137" s="88"/>
      <c r="B137" s="123"/>
      <c r="C137" s="39"/>
      <c r="D137" s="39"/>
      <c r="E137" s="115"/>
      <c r="F137" s="12"/>
      <c r="G137" s="12"/>
      <c r="H137" s="67"/>
      <c r="I137" s="13"/>
    </row>
    <row r="138" spans="1:9" ht="18.75" customHeight="1">
      <c r="A138" s="88">
        <v>31</v>
      </c>
      <c r="B138" s="205" t="s">
        <v>765</v>
      </c>
      <c r="C138" s="16">
        <v>170000</v>
      </c>
      <c r="D138" s="16">
        <v>158225.26</v>
      </c>
      <c r="E138" s="185" t="s">
        <v>12</v>
      </c>
      <c r="F138" s="32" t="s">
        <v>762</v>
      </c>
      <c r="G138" s="32" t="s">
        <v>762</v>
      </c>
      <c r="H138" s="70" t="s">
        <v>14</v>
      </c>
      <c r="I138" s="287" t="s">
        <v>767</v>
      </c>
    </row>
    <row r="139" spans="1:9" ht="18.75" customHeight="1">
      <c r="A139" s="88"/>
      <c r="B139" s="123" t="s">
        <v>766</v>
      </c>
      <c r="C139" s="16"/>
      <c r="D139" s="16"/>
      <c r="E139" s="115"/>
      <c r="F139" s="12" t="s">
        <v>977</v>
      </c>
      <c r="G139" s="12" t="s">
        <v>977</v>
      </c>
      <c r="H139" s="67" t="s">
        <v>15</v>
      </c>
      <c r="I139" s="69" t="s">
        <v>764</v>
      </c>
    </row>
    <row r="140" spans="1:9" ht="18.75" customHeight="1">
      <c r="A140" s="88"/>
      <c r="B140" s="123"/>
      <c r="C140" s="16"/>
      <c r="D140" s="16"/>
      <c r="E140" s="115"/>
      <c r="F140" s="12"/>
      <c r="G140" s="12"/>
      <c r="H140" s="67"/>
      <c r="I140" s="69"/>
    </row>
    <row r="141" spans="1:9" ht="18.75" customHeight="1">
      <c r="A141" s="88">
        <v>32</v>
      </c>
      <c r="B141" s="205" t="s">
        <v>769</v>
      </c>
      <c r="C141" s="16">
        <v>180000</v>
      </c>
      <c r="D141" s="16">
        <v>169817.39</v>
      </c>
      <c r="E141" s="185" t="s">
        <v>12</v>
      </c>
      <c r="F141" s="32" t="s">
        <v>762</v>
      </c>
      <c r="G141" s="32" t="s">
        <v>762</v>
      </c>
      <c r="H141" s="70" t="s">
        <v>14</v>
      </c>
      <c r="I141" s="287" t="s">
        <v>768</v>
      </c>
    </row>
    <row r="142" spans="1:9" ht="18.75" customHeight="1">
      <c r="A142" s="88"/>
      <c r="B142" s="123"/>
      <c r="C142" s="16"/>
      <c r="D142" s="16"/>
      <c r="E142" s="115"/>
      <c r="F142" s="12" t="s">
        <v>978</v>
      </c>
      <c r="G142" s="12" t="s">
        <v>978</v>
      </c>
      <c r="H142" s="67" t="s">
        <v>15</v>
      </c>
      <c r="I142" s="69" t="s">
        <v>764</v>
      </c>
    </row>
    <row r="143" spans="1:9" ht="18.75" customHeight="1">
      <c r="A143" s="88"/>
      <c r="B143" s="123"/>
      <c r="C143" s="16"/>
      <c r="D143" s="16"/>
      <c r="E143" s="115"/>
      <c r="F143" s="12"/>
      <c r="G143" s="12"/>
      <c r="H143" s="67"/>
      <c r="I143" s="69"/>
    </row>
    <row r="144" spans="1:9" ht="18.75" customHeight="1">
      <c r="A144" s="88"/>
      <c r="B144" s="123"/>
      <c r="C144" s="16"/>
      <c r="D144" s="16"/>
      <c r="E144" s="115"/>
      <c r="F144" s="12"/>
      <c r="G144" s="12"/>
      <c r="H144" s="67"/>
      <c r="I144" s="13"/>
    </row>
    <row r="145" spans="1:9" ht="18.75" customHeight="1">
      <c r="A145" s="89"/>
      <c r="B145" s="209"/>
      <c r="C145" s="45"/>
      <c r="D145" s="45"/>
      <c r="E145" s="186"/>
      <c r="F145" s="26"/>
      <c r="G145" s="45"/>
      <c r="H145" s="72"/>
      <c r="I145" s="28"/>
    </row>
    <row r="147" spans="1:9">
      <c r="C147" s="295"/>
      <c r="D147" s="295"/>
    </row>
    <row r="148" spans="1:9">
      <c r="G148" s="1" t="s">
        <v>6</v>
      </c>
      <c r="H148" s="48"/>
      <c r="I148" s="49"/>
    </row>
    <row r="149" spans="1:9">
      <c r="G149" s="1" t="s">
        <v>16</v>
      </c>
      <c r="H149" s="48"/>
      <c r="I149" s="49"/>
    </row>
    <row r="150" spans="1:9">
      <c r="G150" s="1" t="s">
        <v>21</v>
      </c>
      <c r="H150" s="48"/>
      <c r="I150" s="49"/>
    </row>
    <row r="151" spans="1:9">
      <c r="C151" s="297"/>
      <c r="D151" s="298"/>
    </row>
  </sheetData>
  <mergeCells count="50">
    <mergeCell ref="B7:B8"/>
    <mergeCell ref="B25:B26"/>
    <mergeCell ref="B39:B40"/>
    <mergeCell ref="B42:B43"/>
    <mergeCell ref="B45:B46"/>
    <mergeCell ref="B48:B49"/>
    <mergeCell ref="B57:B58"/>
    <mergeCell ref="B77:B78"/>
    <mergeCell ref="B111:B112"/>
    <mergeCell ref="B114:B115"/>
    <mergeCell ref="A67:I67"/>
    <mergeCell ref="B117:B118"/>
    <mergeCell ref="B120:B121"/>
    <mergeCell ref="B123:B124"/>
    <mergeCell ref="I4:I6"/>
    <mergeCell ref="A1:I1"/>
    <mergeCell ref="F4:F6"/>
    <mergeCell ref="G4:G6"/>
    <mergeCell ref="A4:A6"/>
    <mergeCell ref="A33:I33"/>
    <mergeCell ref="A36:A38"/>
    <mergeCell ref="F36:F38"/>
    <mergeCell ref="G36:G38"/>
    <mergeCell ref="I36:I38"/>
    <mergeCell ref="A65:I65"/>
    <mergeCell ref="A68:A70"/>
    <mergeCell ref="F68:F70"/>
    <mergeCell ref="A129:I129"/>
    <mergeCell ref="A132:A134"/>
    <mergeCell ref="F132:F134"/>
    <mergeCell ref="G132:G134"/>
    <mergeCell ref="I132:I134"/>
    <mergeCell ref="A130:I130"/>
    <mergeCell ref="A131:I131"/>
    <mergeCell ref="J99:J101"/>
    <mergeCell ref="J111:J124"/>
    <mergeCell ref="A2:I2"/>
    <mergeCell ref="A3:I3"/>
    <mergeCell ref="A34:I34"/>
    <mergeCell ref="A35:I35"/>
    <mergeCell ref="A66:I66"/>
    <mergeCell ref="G68:G70"/>
    <mergeCell ref="I68:I70"/>
    <mergeCell ref="A96:I96"/>
    <mergeCell ref="A99:A101"/>
    <mergeCell ref="F99:F101"/>
    <mergeCell ref="G99:G101"/>
    <mergeCell ref="I99:I101"/>
    <mergeCell ref="A97:I97"/>
    <mergeCell ref="A98:I98"/>
  </mergeCells>
  <phoneticPr fontId="15" type="noConversion"/>
  <pageMargins left="0" right="0" top="0.39370078740157483" bottom="0.19685039370078741" header="0.31496062992125984" footer="0.31496062992125984"/>
  <pageSetup paperSize="274" orientation="landscape" r:id="rId1"/>
  <headerFooter>
    <oddHeader xml:space="preserve">&amp;R&amp;"TH SarabunIT๙,ธรรมดา"&amp;14สขร.1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J109"/>
  <sheetViews>
    <sheetView zoomScale="115" zoomScaleNormal="115" workbookViewId="0">
      <selection activeCell="O77" sqref="O77"/>
    </sheetView>
  </sheetViews>
  <sheetFormatPr defaultColWidth="9" defaultRowHeight="20.25"/>
  <cols>
    <col min="1" max="1" width="5.42578125" style="2" customWidth="1"/>
    <col min="2" max="2" width="25.140625" style="1" customWidth="1"/>
    <col min="3" max="3" width="14.7109375" style="3" customWidth="1"/>
    <col min="4" max="4" width="12.5703125" style="3" customWidth="1"/>
    <col min="5" max="5" width="13.42578125" style="2" customWidth="1"/>
    <col min="6" max="7" width="18.85546875" style="1" customWidth="1"/>
    <col min="8" max="8" width="13.5703125" style="1" customWidth="1"/>
    <col min="9" max="9" width="13" style="1" customWidth="1"/>
    <col min="10" max="10" width="11.140625" style="1" customWidth="1"/>
    <col min="11" max="16384" width="9" style="1"/>
  </cols>
  <sheetData>
    <row r="1" spans="1:9" s="9" customFormat="1" ht="22.5" customHeight="1">
      <c r="A1" s="379" t="s">
        <v>525</v>
      </c>
      <c r="B1" s="379"/>
      <c r="C1" s="379"/>
      <c r="D1" s="379"/>
      <c r="E1" s="379"/>
      <c r="F1" s="379"/>
      <c r="G1" s="379"/>
      <c r="H1" s="379"/>
      <c r="I1" s="379"/>
    </row>
    <row r="2" spans="1:9" s="9" customFormat="1" ht="20.25" customHeight="1">
      <c r="A2" s="379" t="s">
        <v>1066</v>
      </c>
      <c r="B2" s="379"/>
      <c r="C2" s="379"/>
      <c r="D2" s="379"/>
      <c r="E2" s="379"/>
      <c r="F2" s="379"/>
      <c r="G2" s="379"/>
      <c r="H2" s="379"/>
      <c r="I2" s="379"/>
    </row>
    <row r="3" spans="1:9" s="9" customFormat="1" ht="20.25" customHeight="1">
      <c r="A3" s="399" t="s">
        <v>1077</v>
      </c>
      <c r="B3" s="399"/>
      <c r="C3" s="399"/>
      <c r="D3" s="399"/>
      <c r="E3" s="399"/>
      <c r="F3" s="399"/>
      <c r="G3" s="399"/>
      <c r="H3" s="399"/>
      <c r="I3" s="399"/>
    </row>
    <row r="4" spans="1:9" s="6" customFormat="1" ht="24" customHeight="1">
      <c r="A4" s="380" t="s">
        <v>0</v>
      </c>
      <c r="B4" s="4" t="s">
        <v>1</v>
      </c>
      <c r="C4" s="5" t="s">
        <v>9</v>
      </c>
      <c r="D4" s="5" t="s">
        <v>8</v>
      </c>
      <c r="E4" s="4" t="s">
        <v>2</v>
      </c>
      <c r="F4" s="383" t="s">
        <v>10</v>
      </c>
      <c r="G4" s="383" t="s">
        <v>3</v>
      </c>
      <c r="H4" s="4" t="s">
        <v>4</v>
      </c>
      <c r="I4" s="413" t="s">
        <v>11</v>
      </c>
    </row>
    <row r="5" spans="1:9" s="6" customFormat="1" ht="18.75">
      <c r="A5" s="381"/>
      <c r="B5" s="14"/>
      <c r="C5" s="15"/>
      <c r="D5" s="15"/>
      <c r="E5" s="14"/>
      <c r="F5" s="384"/>
      <c r="G5" s="384"/>
      <c r="H5" s="14" t="s">
        <v>5</v>
      </c>
      <c r="I5" s="414"/>
    </row>
    <row r="6" spans="1:9" s="6" customFormat="1" ht="18.75">
      <c r="A6" s="382"/>
      <c r="B6" s="7"/>
      <c r="C6" s="8"/>
      <c r="D6" s="8"/>
      <c r="E6" s="7"/>
      <c r="F6" s="385"/>
      <c r="G6" s="385"/>
      <c r="H6" s="7"/>
      <c r="I6" s="415"/>
    </row>
    <row r="7" spans="1:9" s="117" customFormat="1" ht="18" customHeight="1">
      <c r="A7" s="199">
        <v>1</v>
      </c>
      <c r="B7" s="408" t="s">
        <v>526</v>
      </c>
      <c r="C7" s="37">
        <v>8988</v>
      </c>
      <c r="D7" s="37">
        <v>8988</v>
      </c>
      <c r="E7" s="210" t="s">
        <v>12</v>
      </c>
      <c r="F7" s="27" t="s">
        <v>979</v>
      </c>
      <c r="G7" s="27" t="s">
        <v>979</v>
      </c>
      <c r="H7" s="68" t="s">
        <v>14</v>
      </c>
      <c r="I7" s="20" t="s">
        <v>549</v>
      </c>
    </row>
    <row r="8" spans="1:9" s="117" customFormat="1" ht="18" customHeight="1">
      <c r="A8" s="88"/>
      <c r="B8" s="404"/>
      <c r="C8" s="39"/>
      <c r="D8" s="39"/>
      <c r="E8" s="116"/>
      <c r="F8" s="12" t="s">
        <v>980</v>
      </c>
      <c r="G8" s="12" t="s">
        <v>980</v>
      </c>
      <c r="H8" s="67" t="s">
        <v>15</v>
      </c>
      <c r="I8" s="13" t="s">
        <v>565</v>
      </c>
    </row>
    <row r="9" spans="1:9" s="117" customFormat="1" ht="18" customHeight="1">
      <c r="A9" s="88"/>
      <c r="B9" s="110"/>
      <c r="C9" s="39"/>
      <c r="D9" s="39"/>
      <c r="E9" s="116"/>
      <c r="F9" s="12"/>
      <c r="G9" s="12"/>
      <c r="H9" s="67"/>
      <c r="I9" s="13"/>
    </row>
    <row r="10" spans="1:9" ht="18" customHeight="1">
      <c r="A10" s="88">
        <v>2</v>
      </c>
      <c r="B10" s="110" t="s">
        <v>527</v>
      </c>
      <c r="C10" s="39">
        <v>19950</v>
      </c>
      <c r="D10" s="39">
        <v>19950</v>
      </c>
      <c r="E10" s="116" t="s">
        <v>12</v>
      </c>
      <c r="F10" s="12" t="s">
        <v>312</v>
      </c>
      <c r="G10" s="12" t="s">
        <v>312</v>
      </c>
      <c r="H10" s="67" t="s">
        <v>14</v>
      </c>
      <c r="I10" s="13" t="s">
        <v>550</v>
      </c>
    </row>
    <row r="11" spans="1:9" ht="18" customHeight="1">
      <c r="A11" s="88"/>
      <c r="B11" s="110"/>
      <c r="C11" s="39"/>
      <c r="D11" s="39"/>
      <c r="E11" s="116"/>
      <c r="F11" s="12" t="s">
        <v>981</v>
      </c>
      <c r="G11" s="12" t="s">
        <v>981</v>
      </c>
      <c r="H11" s="67" t="s">
        <v>15</v>
      </c>
      <c r="I11" s="13" t="s">
        <v>565</v>
      </c>
    </row>
    <row r="12" spans="1:9" ht="12.75" customHeight="1">
      <c r="A12" s="88"/>
      <c r="B12" s="110"/>
      <c r="C12" s="39"/>
      <c r="D12" s="39"/>
      <c r="E12" s="116"/>
      <c r="F12" s="12"/>
      <c r="G12" s="12"/>
      <c r="H12" s="67"/>
      <c r="I12" s="13"/>
    </row>
    <row r="13" spans="1:9" ht="18" customHeight="1">
      <c r="A13" s="88">
        <v>3</v>
      </c>
      <c r="B13" s="110" t="s">
        <v>528</v>
      </c>
      <c r="C13" s="39">
        <v>41500</v>
      </c>
      <c r="D13" s="39">
        <v>41500</v>
      </c>
      <c r="E13" s="116" t="s">
        <v>12</v>
      </c>
      <c r="F13" s="12" t="s">
        <v>544</v>
      </c>
      <c r="G13" s="12" t="s">
        <v>544</v>
      </c>
      <c r="H13" s="67" t="s">
        <v>14</v>
      </c>
      <c r="I13" s="13" t="s">
        <v>551</v>
      </c>
    </row>
    <row r="14" spans="1:9" ht="18" customHeight="1">
      <c r="A14" s="88"/>
      <c r="B14" s="110"/>
      <c r="C14" s="39"/>
      <c r="D14" s="39"/>
      <c r="E14" s="116"/>
      <c r="F14" s="12" t="s">
        <v>982</v>
      </c>
      <c r="G14" s="12" t="s">
        <v>982</v>
      </c>
      <c r="H14" s="67" t="s">
        <v>15</v>
      </c>
      <c r="I14" s="13" t="s">
        <v>565</v>
      </c>
    </row>
    <row r="15" spans="1:9" ht="15" customHeight="1">
      <c r="A15" s="88"/>
      <c r="B15" s="110"/>
      <c r="C15" s="39"/>
      <c r="D15" s="39"/>
      <c r="E15" s="116"/>
      <c r="F15" s="12"/>
      <c r="G15" s="12"/>
      <c r="H15" s="67"/>
      <c r="I15" s="13"/>
    </row>
    <row r="16" spans="1:9" ht="18" customHeight="1">
      <c r="A16" s="88">
        <v>4</v>
      </c>
      <c r="B16" s="110" t="s">
        <v>63</v>
      </c>
      <c r="C16" s="54">
        <v>2750</v>
      </c>
      <c r="D16" s="54">
        <v>2750</v>
      </c>
      <c r="E16" s="116" t="s">
        <v>12</v>
      </c>
      <c r="F16" s="40" t="s">
        <v>38</v>
      </c>
      <c r="G16" s="40" t="s">
        <v>38</v>
      </c>
      <c r="H16" s="67" t="s">
        <v>14</v>
      </c>
      <c r="I16" s="211" t="s">
        <v>552</v>
      </c>
    </row>
    <row r="17" spans="1:9" ht="18" customHeight="1">
      <c r="A17" s="88"/>
      <c r="B17" s="110"/>
      <c r="C17" s="54"/>
      <c r="D17" s="54"/>
      <c r="E17" s="116"/>
      <c r="F17" s="40" t="s">
        <v>983</v>
      </c>
      <c r="G17" s="40" t="s">
        <v>983</v>
      </c>
      <c r="H17" s="67" t="s">
        <v>15</v>
      </c>
      <c r="I17" s="13" t="s">
        <v>565</v>
      </c>
    </row>
    <row r="18" spans="1:9" ht="14.25" customHeight="1">
      <c r="A18" s="88"/>
      <c r="B18" s="110"/>
      <c r="C18" s="54"/>
      <c r="D18" s="54"/>
      <c r="E18" s="116"/>
      <c r="F18" s="40"/>
      <c r="G18" s="40"/>
      <c r="H18" s="67"/>
      <c r="I18" s="211"/>
    </row>
    <row r="19" spans="1:9" ht="18" customHeight="1">
      <c r="A19" s="88">
        <v>5</v>
      </c>
      <c r="B19" s="110" t="s">
        <v>529</v>
      </c>
      <c r="C19" s="39">
        <v>800</v>
      </c>
      <c r="D19" s="39">
        <v>800</v>
      </c>
      <c r="E19" s="116" t="s">
        <v>12</v>
      </c>
      <c r="F19" s="40" t="s">
        <v>38</v>
      </c>
      <c r="G19" s="40" t="s">
        <v>38</v>
      </c>
      <c r="H19" s="67" t="s">
        <v>14</v>
      </c>
      <c r="I19" s="13" t="s">
        <v>553</v>
      </c>
    </row>
    <row r="20" spans="1:9" ht="18" customHeight="1">
      <c r="A20" s="88"/>
      <c r="B20" s="110"/>
      <c r="C20" s="39"/>
      <c r="D20" s="39"/>
      <c r="E20" s="116"/>
      <c r="F20" s="40" t="s">
        <v>874</v>
      </c>
      <c r="G20" s="40" t="s">
        <v>874</v>
      </c>
      <c r="H20" s="67" t="s">
        <v>15</v>
      </c>
      <c r="I20" s="13" t="s">
        <v>565</v>
      </c>
    </row>
    <row r="21" spans="1:9" ht="12.75" customHeight="1">
      <c r="A21" s="88"/>
      <c r="B21" s="110"/>
      <c r="C21" s="39"/>
      <c r="D21" s="39"/>
      <c r="E21" s="116"/>
      <c r="F21" s="40"/>
      <c r="G21" s="40"/>
      <c r="H21" s="67"/>
      <c r="I21" s="13"/>
    </row>
    <row r="22" spans="1:9" ht="18" customHeight="1">
      <c r="A22" s="88">
        <v>6</v>
      </c>
      <c r="B22" s="110" t="s">
        <v>530</v>
      </c>
      <c r="C22" s="39">
        <v>13600</v>
      </c>
      <c r="D22" s="39">
        <v>13600</v>
      </c>
      <c r="E22" s="116" t="s">
        <v>12</v>
      </c>
      <c r="F22" s="12" t="s">
        <v>986</v>
      </c>
      <c r="G22" s="12" t="s">
        <v>986</v>
      </c>
      <c r="H22" s="67" t="s">
        <v>14</v>
      </c>
      <c r="I22" s="13" t="s">
        <v>554</v>
      </c>
    </row>
    <row r="23" spans="1:9" ht="18" customHeight="1">
      <c r="A23" s="88"/>
      <c r="B23" s="110"/>
      <c r="C23" s="39"/>
      <c r="D23" s="39"/>
      <c r="E23" s="116"/>
      <c r="F23" s="12" t="s">
        <v>984</v>
      </c>
      <c r="G23" s="12" t="s">
        <v>984</v>
      </c>
      <c r="H23" s="67" t="s">
        <v>15</v>
      </c>
      <c r="I23" s="13" t="s">
        <v>566</v>
      </c>
    </row>
    <row r="24" spans="1:9" ht="12.75" customHeight="1">
      <c r="A24" s="88"/>
      <c r="B24" s="110"/>
      <c r="C24" s="39"/>
      <c r="D24" s="39"/>
      <c r="E24" s="116"/>
      <c r="F24" s="12"/>
      <c r="G24" s="12"/>
      <c r="H24" s="67"/>
      <c r="I24" s="13"/>
    </row>
    <row r="25" spans="1:9" ht="18" customHeight="1">
      <c r="A25" s="88">
        <v>7</v>
      </c>
      <c r="B25" s="110" t="s">
        <v>285</v>
      </c>
      <c r="C25" s="39">
        <v>44116</v>
      </c>
      <c r="D25" s="39">
        <v>44116</v>
      </c>
      <c r="E25" s="116" t="s">
        <v>12</v>
      </c>
      <c r="F25" s="12" t="s">
        <v>986</v>
      </c>
      <c r="G25" s="12" t="s">
        <v>986</v>
      </c>
      <c r="H25" s="67" t="s">
        <v>14</v>
      </c>
      <c r="I25" s="13" t="s">
        <v>555</v>
      </c>
    </row>
    <row r="26" spans="1:9" ht="18" customHeight="1">
      <c r="A26" s="88"/>
      <c r="B26" s="110"/>
      <c r="C26" s="39"/>
      <c r="D26" s="39"/>
      <c r="E26" s="116"/>
      <c r="F26" s="12" t="s">
        <v>985</v>
      </c>
      <c r="G26" s="12" t="s">
        <v>985</v>
      </c>
      <c r="H26" s="67" t="s">
        <v>15</v>
      </c>
      <c r="I26" s="13" t="s">
        <v>566</v>
      </c>
    </row>
    <row r="27" spans="1:9" ht="14.25" customHeight="1">
      <c r="A27" s="89"/>
      <c r="B27" s="173"/>
      <c r="C27" s="45"/>
      <c r="D27" s="45"/>
      <c r="E27" s="290"/>
      <c r="F27" s="26"/>
      <c r="G27" s="26"/>
      <c r="H27" s="72"/>
      <c r="I27" s="28"/>
    </row>
    <row r="28" spans="1:9" ht="39.75" customHeight="1">
      <c r="A28" s="113"/>
      <c r="B28" s="170"/>
      <c r="C28" s="47"/>
      <c r="D28" s="47"/>
      <c r="E28" s="289"/>
      <c r="F28" s="17"/>
      <c r="G28" s="1" t="s">
        <v>6</v>
      </c>
      <c r="I28" s="21"/>
    </row>
    <row r="29" spans="1:9" ht="18" customHeight="1">
      <c r="A29" s="113"/>
      <c r="B29" s="170"/>
      <c r="C29" s="47"/>
      <c r="D29" s="47"/>
      <c r="E29" s="289"/>
      <c r="F29" s="17"/>
      <c r="G29" s="1" t="s">
        <v>16</v>
      </c>
      <c r="I29" s="21"/>
    </row>
    <row r="30" spans="1:9" ht="21" customHeight="1">
      <c r="A30" s="113"/>
      <c r="B30" s="170"/>
      <c r="C30" s="47"/>
      <c r="D30" s="47"/>
      <c r="E30" s="289"/>
      <c r="F30" s="17"/>
      <c r="G30" s="1" t="s">
        <v>7</v>
      </c>
      <c r="I30" s="21"/>
    </row>
    <row r="31" spans="1:9" s="9" customFormat="1" ht="21" customHeight="1">
      <c r="A31" s="379" t="s">
        <v>525</v>
      </c>
      <c r="B31" s="379"/>
      <c r="C31" s="379"/>
      <c r="D31" s="379"/>
      <c r="E31" s="379"/>
      <c r="F31" s="379"/>
      <c r="G31" s="379"/>
      <c r="H31" s="379"/>
      <c r="I31" s="379"/>
    </row>
    <row r="32" spans="1:9" s="9" customFormat="1" ht="17.25" customHeight="1">
      <c r="A32" s="379" t="s">
        <v>1066</v>
      </c>
      <c r="B32" s="379"/>
      <c r="C32" s="379"/>
      <c r="D32" s="379"/>
      <c r="E32" s="379"/>
      <c r="F32" s="379"/>
      <c r="G32" s="379"/>
      <c r="H32" s="379"/>
      <c r="I32" s="379"/>
    </row>
    <row r="33" spans="1:9" s="9" customFormat="1" ht="17.25" customHeight="1">
      <c r="A33" s="399" t="s">
        <v>1077</v>
      </c>
      <c r="B33" s="399"/>
      <c r="C33" s="399"/>
      <c r="D33" s="399"/>
      <c r="E33" s="399"/>
      <c r="F33" s="399"/>
      <c r="G33" s="399"/>
      <c r="H33" s="399"/>
      <c r="I33" s="399"/>
    </row>
    <row r="34" spans="1:9" s="6" customFormat="1" ht="24" customHeight="1">
      <c r="A34" s="380" t="s">
        <v>0</v>
      </c>
      <c r="B34" s="4" t="s">
        <v>1</v>
      </c>
      <c r="C34" s="5" t="s">
        <v>9</v>
      </c>
      <c r="D34" s="5" t="s">
        <v>8</v>
      </c>
      <c r="E34" s="4" t="s">
        <v>2</v>
      </c>
      <c r="F34" s="383" t="s">
        <v>10</v>
      </c>
      <c r="G34" s="383" t="s">
        <v>3</v>
      </c>
      <c r="H34" s="4" t="s">
        <v>4</v>
      </c>
      <c r="I34" s="413" t="s">
        <v>11</v>
      </c>
    </row>
    <row r="35" spans="1:9" s="6" customFormat="1" ht="18.75">
      <c r="A35" s="381"/>
      <c r="B35" s="14"/>
      <c r="C35" s="15"/>
      <c r="D35" s="15"/>
      <c r="E35" s="14"/>
      <c r="F35" s="384"/>
      <c r="G35" s="384"/>
      <c r="H35" s="14" t="s">
        <v>5</v>
      </c>
      <c r="I35" s="414"/>
    </row>
    <row r="36" spans="1:9" s="6" customFormat="1" ht="18.75">
      <c r="A36" s="382"/>
      <c r="B36" s="7"/>
      <c r="C36" s="8"/>
      <c r="D36" s="8"/>
      <c r="E36" s="7"/>
      <c r="F36" s="385"/>
      <c r="G36" s="385"/>
      <c r="H36" s="7"/>
      <c r="I36" s="415"/>
    </row>
    <row r="37" spans="1:9" ht="18" customHeight="1">
      <c r="A37" s="88">
        <v>8</v>
      </c>
      <c r="B37" s="408" t="s">
        <v>531</v>
      </c>
      <c r="C37" s="39">
        <v>9814</v>
      </c>
      <c r="D37" s="39">
        <v>9814</v>
      </c>
      <c r="E37" s="116" t="s">
        <v>12</v>
      </c>
      <c r="F37" s="40" t="s">
        <v>487</v>
      </c>
      <c r="G37" s="40" t="s">
        <v>487</v>
      </c>
      <c r="H37" s="67" t="s">
        <v>14</v>
      </c>
      <c r="I37" s="13" t="s">
        <v>556</v>
      </c>
    </row>
    <row r="38" spans="1:9" ht="18" customHeight="1">
      <c r="A38" s="88"/>
      <c r="B38" s="404"/>
      <c r="C38" s="39"/>
      <c r="D38" s="39"/>
      <c r="E38" s="116"/>
      <c r="F38" s="40" t="s">
        <v>987</v>
      </c>
      <c r="G38" s="40" t="s">
        <v>987</v>
      </c>
      <c r="I38" s="13" t="s">
        <v>567</v>
      </c>
    </row>
    <row r="39" spans="1:9" ht="18" customHeight="1">
      <c r="A39" s="88"/>
      <c r="B39" s="110"/>
      <c r="C39" s="39"/>
      <c r="D39" s="39"/>
      <c r="E39" s="116"/>
      <c r="F39" s="40"/>
      <c r="G39" s="40"/>
      <c r="H39" s="67"/>
      <c r="I39" s="13"/>
    </row>
    <row r="40" spans="1:9" ht="18" customHeight="1">
      <c r="A40" s="88">
        <v>9</v>
      </c>
      <c r="B40" s="110" t="s">
        <v>47</v>
      </c>
      <c r="C40" s="39">
        <v>99960</v>
      </c>
      <c r="D40" s="39">
        <v>99960</v>
      </c>
      <c r="E40" s="116" t="s">
        <v>12</v>
      </c>
      <c r="F40" s="40" t="s">
        <v>546</v>
      </c>
      <c r="G40" s="40" t="s">
        <v>546</v>
      </c>
      <c r="H40" s="67" t="s">
        <v>14</v>
      </c>
      <c r="I40" s="13" t="s">
        <v>557</v>
      </c>
    </row>
    <row r="41" spans="1:9" ht="18" customHeight="1">
      <c r="A41" s="88"/>
      <c r="B41" s="110"/>
      <c r="C41" s="39"/>
      <c r="D41" s="39"/>
      <c r="E41" s="116"/>
      <c r="F41" s="40" t="s">
        <v>988</v>
      </c>
      <c r="G41" s="40" t="s">
        <v>988</v>
      </c>
      <c r="H41" s="67" t="s">
        <v>15</v>
      </c>
      <c r="I41" s="13" t="s">
        <v>568</v>
      </c>
    </row>
    <row r="42" spans="1:9" ht="16.5" customHeight="1">
      <c r="A42" s="88"/>
      <c r="B42" s="110"/>
      <c r="C42" s="39"/>
      <c r="D42" s="39"/>
      <c r="E42" s="116"/>
      <c r="F42" s="40"/>
      <c r="G42" s="40"/>
      <c r="H42" s="67"/>
      <c r="I42" s="13"/>
    </row>
    <row r="43" spans="1:9" ht="18" customHeight="1">
      <c r="A43" s="88">
        <v>10</v>
      </c>
      <c r="B43" s="403" t="s">
        <v>532</v>
      </c>
      <c r="C43" s="53">
        <v>3800</v>
      </c>
      <c r="D43" s="53">
        <v>3800</v>
      </c>
      <c r="E43" s="116" t="s">
        <v>12</v>
      </c>
      <c r="F43" s="12" t="s">
        <v>313</v>
      </c>
      <c r="G43" s="12" t="s">
        <v>313</v>
      </c>
      <c r="H43" s="67" t="s">
        <v>14</v>
      </c>
      <c r="I43" s="13" t="s">
        <v>558</v>
      </c>
    </row>
    <row r="44" spans="1:9" ht="18" customHeight="1">
      <c r="A44" s="88"/>
      <c r="B44" s="404"/>
      <c r="C44" s="53"/>
      <c r="D44" s="53"/>
      <c r="E44" s="116"/>
      <c r="F44" s="12" t="s">
        <v>915</v>
      </c>
      <c r="G44" s="12" t="s">
        <v>915</v>
      </c>
      <c r="H44" s="67" t="s">
        <v>15</v>
      </c>
      <c r="I44" s="13" t="s">
        <v>568</v>
      </c>
    </row>
    <row r="45" spans="1:9" ht="18" customHeight="1">
      <c r="A45" s="88"/>
      <c r="B45" s="110"/>
      <c r="C45" s="53"/>
      <c r="D45" s="53"/>
      <c r="E45" s="116"/>
      <c r="F45" s="12"/>
      <c r="G45" s="12"/>
      <c r="H45" s="67"/>
      <c r="I45" s="13"/>
    </row>
    <row r="46" spans="1:9" ht="18" customHeight="1">
      <c r="A46" s="88">
        <v>11</v>
      </c>
      <c r="B46" s="110" t="s">
        <v>533</v>
      </c>
      <c r="C46" s="39">
        <v>40875</v>
      </c>
      <c r="D46" s="39">
        <v>40875</v>
      </c>
      <c r="E46" s="116" t="s">
        <v>12</v>
      </c>
      <c r="F46" s="12" t="s">
        <v>398</v>
      </c>
      <c r="G46" s="12" t="s">
        <v>398</v>
      </c>
      <c r="H46" s="67" t="s">
        <v>14</v>
      </c>
      <c r="I46" s="13" t="s">
        <v>559</v>
      </c>
    </row>
    <row r="47" spans="1:9" ht="18" customHeight="1">
      <c r="A47" s="88"/>
      <c r="B47" s="110"/>
      <c r="C47" s="39"/>
      <c r="D47" s="39"/>
      <c r="E47" s="116"/>
      <c r="F47" s="12" t="s">
        <v>989</v>
      </c>
      <c r="G47" s="12" t="s">
        <v>989</v>
      </c>
      <c r="H47" s="67" t="s">
        <v>15</v>
      </c>
      <c r="I47" s="13" t="s">
        <v>569</v>
      </c>
    </row>
    <row r="48" spans="1:9" ht="16.5" customHeight="1">
      <c r="A48" s="88"/>
      <c r="B48" s="110"/>
      <c r="C48" s="39"/>
      <c r="D48" s="39"/>
      <c r="E48" s="116"/>
      <c r="F48" s="12"/>
      <c r="G48" s="12"/>
      <c r="H48" s="67"/>
      <c r="I48" s="13"/>
    </row>
    <row r="49" spans="1:10" ht="18" customHeight="1">
      <c r="A49" s="88">
        <v>12</v>
      </c>
      <c r="B49" s="110" t="s">
        <v>534</v>
      </c>
      <c r="C49" s="212">
        <v>8370</v>
      </c>
      <c r="D49" s="212">
        <v>8370</v>
      </c>
      <c r="E49" s="116" t="s">
        <v>12</v>
      </c>
      <c r="F49" s="12" t="s">
        <v>547</v>
      </c>
      <c r="G49" s="12" t="s">
        <v>547</v>
      </c>
      <c r="H49" s="67" t="s">
        <v>14</v>
      </c>
      <c r="I49" s="13" t="s">
        <v>560</v>
      </c>
    </row>
    <row r="50" spans="1:10" ht="18" customHeight="1">
      <c r="A50" s="88"/>
      <c r="B50" s="110"/>
      <c r="C50" s="212"/>
      <c r="D50" s="212"/>
      <c r="E50" s="116"/>
      <c r="F50" s="12" t="s">
        <v>990</v>
      </c>
      <c r="G50" s="12" t="s">
        <v>990</v>
      </c>
      <c r="H50" s="67" t="s">
        <v>15</v>
      </c>
      <c r="I50" s="13" t="s">
        <v>570</v>
      </c>
    </row>
    <row r="51" spans="1:10" ht="18" customHeight="1">
      <c r="A51" s="88"/>
      <c r="B51" s="110"/>
      <c r="C51" s="212"/>
      <c r="D51" s="212"/>
      <c r="E51" s="116"/>
      <c r="F51" s="12"/>
      <c r="G51" s="12"/>
      <c r="H51" s="67"/>
      <c r="I51" s="13"/>
    </row>
    <row r="52" spans="1:10" ht="18" customHeight="1">
      <c r="A52" s="88">
        <v>13</v>
      </c>
      <c r="B52" s="110" t="s">
        <v>535</v>
      </c>
      <c r="C52" s="213">
        <v>4680</v>
      </c>
      <c r="D52" s="213">
        <v>4680</v>
      </c>
      <c r="E52" s="116" t="s">
        <v>12</v>
      </c>
      <c r="F52" s="12" t="s">
        <v>547</v>
      </c>
      <c r="G52" s="12" t="s">
        <v>547</v>
      </c>
      <c r="H52" s="67" t="s">
        <v>14</v>
      </c>
      <c r="I52" s="13" t="s">
        <v>561</v>
      </c>
    </row>
    <row r="53" spans="1:10" ht="18" customHeight="1">
      <c r="A53" s="88"/>
      <c r="B53" s="110"/>
      <c r="C53" s="213"/>
      <c r="D53" s="213"/>
      <c r="E53" s="116"/>
      <c r="F53" s="12" t="s">
        <v>991</v>
      </c>
      <c r="G53" s="12" t="s">
        <v>991</v>
      </c>
      <c r="H53" s="67" t="s">
        <v>15</v>
      </c>
      <c r="I53" s="13" t="s">
        <v>570</v>
      </c>
    </row>
    <row r="54" spans="1:10" ht="15" customHeight="1">
      <c r="A54" s="88"/>
      <c r="B54" s="110"/>
      <c r="C54" s="213"/>
      <c r="D54" s="213"/>
      <c r="E54" s="116"/>
      <c r="F54" s="12"/>
      <c r="G54" s="12"/>
      <c r="H54" s="67"/>
      <c r="I54" s="13"/>
    </row>
    <row r="55" spans="1:10" ht="18" customHeight="1">
      <c r="A55" s="88">
        <v>14</v>
      </c>
      <c r="B55" s="403" t="s">
        <v>536</v>
      </c>
      <c r="C55" s="212">
        <v>14300</v>
      </c>
      <c r="D55" s="212">
        <v>14300</v>
      </c>
      <c r="E55" s="116" t="s">
        <v>12</v>
      </c>
      <c r="F55" s="12" t="s">
        <v>548</v>
      </c>
      <c r="G55" s="12" t="s">
        <v>548</v>
      </c>
      <c r="H55" s="67" t="s">
        <v>14</v>
      </c>
      <c r="I55" s="13" t="s">
        <v>562</v>
      </c>
    </row>
    <row r="56" spans="1:10" ht="18" customHeight="1">
      <c r="A56" s="88"/>
      <c r="B56" s="404"/>
      <c r="C56" s="212"/>
      <c r="D56" s="212"/>
      <c r="E56" s="116"/>
      <c r="F56" s="12" t="s">
        <v>992</v>
      </c>
      <c r="G56" s="12" t="s">
        <v>992</v>
      </c>
      <c r="H56" s="67" t="s">
        <v>15</v>
      </c>
      <c r="I56" s="13" t="s">
        <v>571</v>
      </c>
    </row>
    <row r="57" spans="1:10" ht="17.25" customHeight="1">
      <c r="A57" s="89"/>
      <c r="B57" s="198"/>
      <c r="C57" s="292"/>
      <c r="D57" s="292"/>
      <c r="E57" s="290"/>
      <c r="F57" s="26"/>
      <c r="G57" s="26"/>
      <c r="H57" s="72"/>
      <c r="I57" s="28"/>
    </row>
    <row r="58" spans="1:10" ht="28.5" customHeight="1">
      <c r="A58" s="113"/>
      <c r="B58" s="194"/>
      <c r="C58" s="291"/>
      <c r="D58" s="291"/>
      <c r="E58" s="289"/>
      <c r="F58" s="17"/>
      <c r="G58" s="1" t="s">
        <v>6</v>
      </c>
      <c r="I58" s="21"/>
    </row>
    <row r="59" spans="1:10" ht="18" customHeight="1">
      <c r="A59" s="113"/>
      <c r="B59" s="194"/>
      <c r="C59" s="291"/>
      <c r="D59" s="291"/>
      <c r="E59" s="289"/>
      <c r="F59" s="17"/>
      <c r="G59" s="1" t="s">
        <v>16</v>
      </c>
      <c r="I59" s="21"/>
    </row>
    <row r="60" spans="1:10" ht="18" customHeight="1">
      <c r="A60" s="113"/>
      <c r="B60" s="194"/>
      <c r="C60" s="291"/>
      <c r="D60" s="291"/>
      <c r="E60" s="289"/>
      <c r="F60" s="17"/>
      <c r="G60" s="1" t="s">
        <v>7</v>
      </c>
      <c r="I60" s="21"/>
    </row>
    <row r="61" spans="1:10" ht="22.5" customHeight="1">
      <c r="A61" s="379" t="s">
        <v>525</v>
      </c>
      <c r="B61" s="379"/>
      <c r="C61" s="379"/>
      <c r="D61" s="379"/>
      <c r="E61" s="379"/>
      <c r="F61" s="379"/>
      <c r="G61" s="379"/>
      <c r="H61" s="379"/>
      <c r="I61" s="379"/>
    </row>
    <row r="62" spans="1:10" s="9" customFormat="1" ht="20.25" customHeight="1">
      <c r="A62" s="379" t="s">
        <v>1066</v>
      </c>
      <c r="B62" s="379"/>
      <c r="C62" s="379"/>
      <c r="D62" s="379"/>
      <c r="E62" s="379"/>
      <c r="F62" s="379"/>
      <c r="G62" s="379"/>
      <c r="H62" s="379"/>
      <c r="I62" s="379"/>
    </row>
    <row r="63" spans="1:10" s="9" customFormat="1" ht="20.25" customHeight="1">
      <c r="A63" s="399" t="s">
        <v>1077</v>
      </c>
      <c r="B63" s="399"/>
      <c r="C63" s="399"/>
      <c r="D63" s="399"/>
      <c r="E63" s="399"/>
      <c r="F63" s="399"/>
      <c r="G63" s="399"/>
      <c r="H63" s="399"/>
      <c r="I63" s="399"/>
    </row>
    <row r="64" spans="1:10" ht="18" customHeight="1">
      <c r="A64" s="380" t="s">
        <v>0</v>
      </c>
      <c r="B64" s="4" t="s">
        <v>1</v>
      </c>
      <c r="C64" s="5" t="s">
        <v>9</v>
      </c>
      <c r="D64" s="5" t="s">
        <v>8</v>
      </c>
      <c r="E64" s="4" t="s">
        <v>2</v>
      </c>
      <c r="F64" s="383" t="s">
        <v>10</v>
      </c>
      <c r="G64" s="383" t="s">
        <v>3</v>
      </c>
      <c r="H64" s="4" t="s">
        <v>4</v>
      </c>
      <c r="I64" s="413" t="s">
        <v>11</v>
      </c>
      <c r="J64" s="361"/>
    </row>
    <row r="65" spans="1:10" ht="18" customHeight="1">
      <c r="A65" s="381"/>
      <c r="B65" s="14"/>
      <c r="C65" s="15"/>
      <c r="D65" s="15"/>
      <c r="E65" s="14"/>
      <c r="F65" s="384"/>
      <c r="G65" s="384"/>
      <c r="H65" s="14" t="s">
        <v>5</v>
      </c>
      <c r="I65" s="414"/>
      <c r="J65" s="14" t="s">
        <v>1070</v>
      </c>
    </row>
    <row r="66" spans="1:10" ht="30" customHeight="1">
      <c r="A66" s="382"/>
      <c r="B66" s="7"/>
      <c r="C66" s="8"/>
      <c r="D66" s="8"/>
      <c r="E66" s="7"/>
      <c r="F66" s="385"/>
      <c r="G66" s="385"/>
      <c r="H66" s="7"/>
      <c r="I66" s="415"/>
      <c r="J66" s="363"/>
    </row>
    <row r="67" spans="1:10" ht="18" customHeight="1">
      <c r="A67" s="88">
        <v>15</v>
      </c>
      <c r="B67" s="408" t="s">
        <v>537</v>
      </c>
      <c r="C67" s="212">
        <v>3400</v>
      </c>
      <c r="D67" s="212">
        <v>3400</v>
      </c>
      <c r="E67" s="116" t="s">
        <v>12</v>
      </c>
      <c r="F67" s="103" t="s">
        <v>39</v>
      </c>
      <c r="G67" s="103" t="s">
        <v>39</v>
      </c>
      <c r="H67" s="67" t="s">
        <v>14</v>
      </c>
      <c r="I67" s="13" t="s">
        <v>563</v>
      </c>
      <c r="J67" s="361"/>
    </row>
    <row r="68" spans="1:10" ht="18" customHeight="1">
      <c r="A68" s="88"/>
      <c r="B68" s="404"/>
      <c r="C68" s="212"/>
      <c r="D68" s="212"/>
      <c r="E68" s="116"/>
      <c r="F68" s="103" t="s">
        <v>975</v>
      </c>
      <c r="G68" s="103" t="s">
        <v>975</v>
      </c>
      <c r="H68" s="67" t="s">
        <v>15</v>
      </c>
      <c r="I68" s="13" t="s">
        <v>571</v>
      </c>
      <c r="J68" s="362"/>
    </row>
    <row r="69" spans="1:10" ht="15" customHeight="1">
      <c r="A69" s="88"/>
      <c r="B69" s="110"/>
      <c r="C69" s="212"/>
      <c r="D69" s="212"/>
      <c r="E69" s="116"/>
      <c r="F69" s="103"/>
      <c r="G69" s="103"/>
      <c r="H69" s="67"/>
      <c r="I69" s="13"/>
      <c r="J69" s="362"/>
    </row>
    <row r="70" spans="1:10" ht="18" customHeight="1">
      <c r="A70" s="88">
        <v>16</v>
      </c>
      <c r="B70" s="403" t="s">
        <v>538</v>
      </c>
      <c r="C70" s="212">
        <v>40000</v>
      </c>
      <c r="D70" s="212">
        <v>40000</v>
      </c>
      <c r="E70" s="116" t="s">
        <v>12</v>
      </c>
      <c r="F70" s="104" t="s">
        <v>397</v>
      </c>
      <c r="G70" s="104" t="s">
        <v>397</v>
      </c>
      <c r="H70" s="67" t="s">
        <v>14</v>
      </c>
      <c r="I70" s="13" t="s">
        <v>564</v>
      </c>
      <c r="J70" s="362"/>
    </row>
    <row r="71" spans="1:10" ht="18" customHeight="1">
      <c r="A71" s="88"/>
      <c r="B71" s="404"/>
      <c r="C71" s="212"/>
      <c r="D71" s="212"/>
      <c r="E71" s="116"/>
      <c r="F71" s="104" t="s">
        <v>929</v>
      </c>
      <c r="G71" s="104" t="s">
        <v>929</v>
      </c>
      <c r="H71" s="67" t="s">
        <v>15</v>
      </c>
      <c r="I71" s="13" t="s">
        <v>572</v>
      </c>
      <c r="J71" s="362"/>
    </row>
    <row r="72" spans="1:10" ht="18" customHeight="1">
      <c r="A72" s="88"/>
      <c r="B72" s="110"/>
      <c r="C72" s="212"/>
      <c r="D72" s="212"/>
      <c r="E72" s="116"/>
      <c r="F72" s="104"/>
      <c r="G72" s="104"/>
      <c r="H72" s="67"/>
      <c r="I72" s="13"/>
      <c r="J72" s="362"/>
    </row>
    <row r="73" spans="1:10" ht="18" customHeight="1">
      <c r="A73" s="88">
        <v>17</v>
      </c>
      <c r="B73" s="403" t="s">
        <v>539</v>
      </c>
      <c r="C73" s="212">
        <v>13380</v>
      </c>
      <c r="D73" s="212">
        <v>13380</v>
      </c>
      <c r="E73" s="116" t="s">
        <v>12</v>
      </c>
      <c r="F73" s="103" t="s">
        <v>26</v>
      </c>
      <c r="G73" s="103" t="s">
        <v>26</v>
      </c>
      <c r="H73" s="67" t="s">
        <v>14</v>
      </c>
      <c r="I73" s="13" t="s">
        <v>282</v>
      </c>
      <c r="J73" s="396" t="s">
        <v>1071</v>
      </c>
    </row>
    <row r="74" spans="1:10" ht="18" customHeight="1">
      <c r="A74" s="88"/>
      <c r="B74" s="404"/>
      <c r="C74" s="212"/>
      <c r="D74" s="212"/>
      <c r="E74" s="116"/>
      <c r="F74" s="103" t="s">
        <v>993</v>
      </c>
      <c r="G74" s="103" t="s">
        <v>993</v>
      </c>
      <c r="H74" s="67" t="s">
        <v>15</v>
      </c>
      <c r="I74" s="13"/>
      <c r="J74" s="376"/>
    </row>
    <row r="75" spans="1:10" ht="18" customHeight="1">
      <c r="A75" s="88"/>
      <c r="B75" s="110"/>
      <c r="C75" s="212"/>
      <c r="D75" s="212"/>
      <c r="E75" s="116"/>
      <c r="F75" s="103"/>
      <c r="G75" s="103"/>
      <c r="H75" s="67"/>
      <c r="I75" s="13"/>
      <c r="J75" s="376"/>
    </row>
    <row r="76" spans="1:10" ht="18" customHeight="1">
      <c r="A76" s="88">
        <v>18</v>
      </c>
      <c r="B76" s="403" t="s">
        <v>540</v>
      </c>
      <c r="C76" s="212">
        <v>3330</v>
      </c>
      <c r="D76" s="212">
        <v>3330</v>
      </c>
      <c r="E76" s="116" t="s">
        <v>12</v>
      </c>
      <c r="F76" s="103" t="s">
        <v>26</v>
      </c>
      <c r="G76" s="103" t="s">
        <v>26</v>
      </c>
      <c r="H76" s="67" t="s">
        <v>14</v>
      </c>
      <c r="I76" s="13" t="s">
        <v>282</v>
      </c>
      <c r="J76" s="376"/>
    </row>
    <row r="77" spans="1:10" ht="18" customHeight="1">
      <c r="A77" s="88"/>
      <c r="B77" s="404"/>
      <c r="C77" s="212"/>
      <c r="D77" s="212"/>
      <c r="E77" s="116"/>
      <c r="F77" s="103" t="s">
        <v>994</v>
      </c>
      <c r="G77" s="103" t="s">
        <v>994</v>
      </c>
      <c r="H77" s="67" t="s">
        <v>15</v>
      </c>
      <c r="I77" s="13"/>
      <c r="J77" s="376"/>
    </row>
    <row r="78" spans="1:10" ht="14.25" customHeight="1">
      <c r="A78" s="88"/>
      <c r="B78" s="110"/>
      <c r="C78" s="212"/>
      <c r="D78" s="212"/>
      <c r="E78" s="116"/>
      <c r="F78" s="103"/>
      <c r="G78" s="103"/>
      <c r="H78" s="67"/>
      <c r="I78" s="13"/>
      <c r="J78" s="376"/>
    </row>
    <row r="79" spans="1:10" ht="18" customHeight="1">
      <c r="A79" s="88">
        <v>19</v>
      </c>
      <c r="B79" s="403" t="s">
        <v>541</v>
      </c>
      <c r="C79" s="212">
        <v>11400</v>
      </c>
      <c r="D79" s="212">
        <v>11400</v>
      </c>
      <c r="E79" s="116" t="s">
        <v>12</v>
      </c>
      <c r="F79" s="103" t="s">
        <v>26</v>
      </c>
      <c r="G79" s="103" t="s">
        <v>26</v>
      </c>
      <c r="H79" s="67" t="s">
        <v>14</v>
      </c>
      <c r="I79" s="13" t="s">
        <v>282</v>
      </c>
      <c r="J79" s="376"/>
    </row>
    <row r="80" spans="1:10" ht="18" customHeight="1">
      <c r="A80" s="88"/>
      <c r="B80" s="404"/>
      <c r="C80" s="212"/>
      <c r="D80" s="212"/>
      <c r="E80" s="116"/>
      <c r="F80" s="103" t="s">
        <v>995</v>
      </c>
      <c r="G80" s="103" t="s">
        <v>995</v>
      </c>
      <c r="H80" s="67" t="s">
        <v>15</v>
      </c>
      <c r="I80" s="13"/>
      <c r="J80" s="376"/>
    </row>
    <row r="81" spans="1:10" ht="12.75" customHeight="1">
      <c r="A81" s="88"/>
      <c r="B81" s="110"/>
      <c r="C81" s="212"/>
      <c r="D81" s="212"/>
      <c r="E81" s="116"/>
      <c r="F81" s="103"/>
      <c r="G81" s="103"/>
      <c r="H81" s="67"/>
      <c r="I81" s="13"/>
      <c r="J81" s="376"/>
    </row>
    <row r="82" spans="1:10" ht="18" customHeight="1">
      <c r="A82" s="88">
        <v>20</v>
      </c>
      <c r="B82" s="403" t="s">
        <v>542</v>
      </c>
      <c r="C82" s="212">
        <v>43870</v>
      </c>
      <c r="D82" s="212">
        <v>43870</v>
      </c>
      <c r="E82" s="116" t="s">
        <v>12</v>
      </c>
      <c r="F82" s="103" t="s">
        <v>26</v>
      </c>
      <c r="G82" s="103" t="s">
        <v>26</v>
      </c>
      <c r="H82" s="67" t="s">
        <v>14</v>
      </c>
      <c r="I82" s="13" t="s">
        <v>282</v>
      </c>
      <c r="J82" s="376"/>
    </row>
    <row r="83" spans="1:10" ht="18" customHeight="1">
      <c r="A83" s="88"/>
      <c r="B83" s="404"/>
      <c r="C83" s="212"/>
      <c r="D83" s="212"/>
      <c r="E83" s="116"/>
      <c r="F83" s="103" t="s">
        <v>996</v>
      </c>
      <c r="G83" s="103" t="s">
        <v>996</v>
      </c>
      <c r="H83" s="67" t="s">
        <v>15</v>
      </c>
      <c r="I83" s="13"/>
      <c r="J83" s="376"/>
    </row>
    <row r="84" spans="1:10" ht="13.5" customHeight="1">
      <c r="A84" s="88"/>
      <c r="B84" s="110"/>
      <c r="C84" s="212"/>
      <c r="D84" s="212"/>
      <c r="E84" s="116"/>
      <c r="F84" s="103"/>
      <c r="G84" s="103"/>
      <c r="H84" s="67"/>
      <c r="I84" s="13"/>
      <c r="J84" s="376"/>
    </row>
    <row r="85" spans="1:10" ht="18" customHeight="1">
      <c r="A85" s="88">
        <v>21</v>
      </c>
      <c r="B85" s="403" t="s">
        <v>543</v>
      </c>
      <c r="C85" s="212">
        <v>3300</v>
      </c>
      <c r="D85" s="212">
        <v>3300</v>
      </c>
      <c r="E85" s="116" t="s">
        <v>12</v>
      </c>
      <c r="F85" s="103" t="s">
        <v>26</v>
      </c>
      <c r="G85" s="103" t="s">
        <v>26</v>
      </c>
      <c r="H85" s="67" t="s">
        <v>14</v>
      </c>
      <c r="I85" s="13" t="s">
        <v>282</v>
      </c>
      <c r="J85" s="376"/>
    </row>
    <row r="86" spans="1:10" ht="18" customHeight="1">
      <c r="A86" s="88"/>
      <c r="B86" s="404"/>
      <c r="C86" s="39"/>
      <c r="D86" s="39"/>
      <c r="E86" s="63"/>
      <c r="F86" s="103" t="s">
        <v>871</v>
      </c>
      <c r="G86" s="103" t="s">
        <v>871</v>
      </c>
      <c r="H86" s="67" t="s">
        <v>15</v>
      </c>
      <c r="I86" s="13"/>
      <c r="J86" s="397"/>
    </row>
    <row r="87" spans="1:10" ht="18" customHeight="1">
      <c r="A87" s="89"/>
      <c r="B87" s="26"/>
      <c r="C87" s="45"/>
      <c r="D87" s="45"/>
      <c r="E87" s="64"/>
      <c r="F87" s="107"/>
      <c r="G87" s="107"/>
      <c r="H87" s="31"/>
      <c r="I87" s="28"/>
      <c r="J87" s="363"/>
    </row>
    <row r="88" spans="1:10" ht="18" customHeight="1">
      <c r="A88" s="113"/>
      <c r="B88" s="17"/>
      <c r="C88" s="47"/>
      <c r="D88" s="47"/>
      <c r="E88" s="65"/>
      <c r="F88" s="17"/>
      <c r="G88" s="47"/>
      <c r="H88" s="48"/>
      <c r="I88" s="21"/>
    </row>
    <row r="89" spans="1:10" ht="18" customHeight="1">
      <c r="A89" s="113"/>
      <c r="B89" s="17"/>
      <c r="C89" s="47"/>
      <c r="D89" s="47"/>
      <c r="E89" s="65"/>
      <c r="F89" s="17"/>
      <c r="G89" s="1" t="s">
        <v>6</v>
      </c>
      <c r="I89" s="21"/>
    </row>
    <row r="90" spans="1:10" ht="18" customHeight="1">
      <c r="A90" s="113"/>
      <c r="B90" s="17"/>
      <c r="C90" s="47"/>
      <c r="D90" s="47"/>
      <c r="E90" s="65"/>
      <c r="F90" s="17"/>
      <c r="G90" s="1" t="s">
        <v>16</v>
      </c>
      <c r="I90" s="21"/>
    </row>
    <row r="91" spans="1:10" ht="18.75" customHeight="1">
      <c r="A91" s="113"/>
      <c r="B91" s="17"/>
      <c r="C91" s="47"/>
      <c r="D91" s="47"/>
      <c r="E91" s="65"/>
      <c r="F91" s="17"/>
      <c r="G91" s="1" t="s">
        <v>7</v>
      </c>
      <c r="I91" s="21"/>
    </row>
    <row r="92" spans="1:10" ht="24.75" customHeight="1">
      <c r="A92" s="379" t="s">
        <v>525</v>
      </c>
      <c r="B92" s="379"/>
      <c r="C92" s="379"/>
      <c r="D92" s="379"/>
      <c r="E92" s="379"/>
      <c r="F92" s="379"/>
      <c r="G92" s="379"/>
      <c r="H92" s="379"/>
      <c r="I92" s="379"/>
    </row>
    <row r="93" spans="1:10" ht="18" customHeight="1">
      <c r="A93" s="379" t="s">
        <v>1066</v>
      </c>
      <c r="B93" s="379"/>
      <c r="C93" s="379"/>
      <c r="D93" s="379"/>
      <c r="E93" s="379"/>
      <c r="F93" s="379"/>
      <c r="G93" s="379"/>
      <c r="H93" s="379"/>
      <c r="I93" s="379"/>
    </row>
    <row r="94" spans="1:10" ht="18" customHeight="1">
      <c r="A94" s="399" t="s">
        <v>1077</v>
      </c>
      <c r="B94" s="399"/>
      <c r="C94" s="399"/>
      <c r="D94" s="399"/>
      <c r="E94" s="399"/>
      <c r="F94" s="399"/>
      <c r="G94" s="399"/>
      <c r="H94" s="399"/>
      <c r="I94" s="399"/>
    </row>
    <row r="95" spans="1:10" ht="18" customHeight="1">
      <c r="A95" s="380" t="s">
        <v>0</v>
      </c>
      <c r="B95" s="4" t="s">
        <v>1</v>
      </c>
      <c r="C95" s="5" t="s">
        <v>9</v>
      </c>
      <c r="D95" s="5" t="s">
        <v>8</v>
      </c>
      <c r="E95" s="4" t="s">
        <v>2</v>
      </c>
      <c r="F95" s="383" t="s">
        <v>10</v>
      </c>
      <c r="G95" s="383" t="s">
        <v>3</v>
      </c>
      <c r="H95" s="4" t="s">
        <v>4</v>
      </c>
      <c r="I95" s="413" t="s">
        <v>11</v>
      </c>
    </row>
    <row r="96" spans="1:10" ht="18" customHeight="1">
      <c r="A96" s="381"/>
      <c r="B96" s="14"/>
      <c r="C96" s="15"/>
      <c r="D96" s="15"/>
      <c r="E96" s="14"/>
      <c r="F96" s="384"/>
      <c r="G96" s="384"/>
      <c r="H96" s="14" t="s">
        <v>5</v>
      </c>
      <c r="I96" s="414"/>
    </row>
    <row r="97" spans="1:9" ht="18" customHeight="1">
      <c r="A97" s="382"/>
      <c r="B97" s="7"/>
      <c r="C97" s="8"/>
      <c r="D97" s="8"/>
      <c r="E97" s="7"/>
      <c r="F97" s="385"/>
      <c r="G97" s="385"/>
      <c r="H97" s="7"/>
      <c r="I97" s="415"/>
    </row>
    <row r="98" spans="1:9" ht="18" customHeight="1">
      <c r="A98" s="88">
        <v>22</v>
      </c>
      <c r="B98" s="408" t="s">
        <v>770</v>
      </c>
      <c r="C98" s="212">
        <v>498000</v>
      </c>
      <c r="D98" s="212">
        <v>472042.69</v>
      </c>
      <c r="E98" s="116" t="s">
        <v>12</v>
      </c>
      <c r="F98" s="12" t="s">
        <v>771</v>
      </c>
      <c r="G98" s="12" t="s">
        <v>771</v>
      </c>
      <c r="H98" s="67" t="s">
        <v>14</v>
      </c>
      <c r="I98" s="137" t="s">
        <v>772</v>
      </c>
    </row>
    <row r="99" spans="1:9" ht="18" customHeight="1">
      <c r="A99" s="88"/>
      <c r="B99" s="404"/>
      <c r="C99" s="212"/>
      <c r="D99" s="212"/>
      <c r="E99" s="116"/>
      <c r="F99" s="12" t="s">
        <v>997</v>
      </c>
      <c r="G99" s="12" t="s">
        <v>997</v>
      </c>
      <c r="H99" s="67" t="s">
        <v>15</v>
      </c>
      <c r="I99" s="137" t="s">
        <v>773</v>
      </c>
    </row>
    <row r="100" spans="1:9" ht="18" customHeight="1">
      <c r="A100" s="88"/>
      <c r="B100" s="110"/>
      <c r="C100" s="212"/>
      <c r="D100" s="212"/>
      <c r="E100" s="116"/>
      <c r="F100" s="12"/>
      <c r="G100" s="12"/>
      <c r="H100" s="67"/>
      <c r="I100" s="137"/>
    </row>
    <row r="101" spans="1:9" ht="18" customHeight="1">
      <c r="A101" s="88"/>
      <c r="B101" s="110"/>
      <c r="C101" s="212"/>
      <c r="D101" s="212"/>
      <c r="E101" s="116"/>
      <c r="F101" s="40"/>
      <c r="G101" s="212"/>
      <c r="H101" s="67"/>
      <c r="I101" s="137"/>
    </row>
    <row r="102" spans="1:9" ht="18" customHeight="1">
      <c r="A102" s="88"/>
      <c r="B102" s="110"/>
      <c r="C102" s="212"/>
      <c r="D102" s="212"/>
      <c r="E102" s="116"/>
      <c r="F102" s="40"/>
      <c r="G102" s="212"/>
      <c r="H102" s="67"/>
      <c r="I102" s="137"/>
    </row>
    <row r="103" spans="1:9" ht="18" customHeight="1">
      <c r="A103" s="88"/>
      <c r="B103" s="110"/>
      <c r="C103" s="212"/>
      <c r="D103" s="212"/>
      <c r="E103" s="116"/>
      <c r="F103" s="40"/>
      <c r="G103" s="212"/>
      <c r="H103" s="67"/>
      <c r="I103" s="13"/>
    </row>
    <row r="104" spans="1:9" ht="18" customHeight="1">
      <c r="A104" s="89"/>
      <c r="B104" s="293"/>
      <c r="C104" s="292"/>
      <c r="D104" s="292"/>
      <c r="E104" s="290"/>
      <c r="F104" s="26"/>
      <c r="G104" s="292"/>
      <c r="H104" s="72"/>
      <c r="I104" s="28"/>
    </row>
    <row r="106" spans="1:9">
      <c r="C106" s="216"/>
      <c r="D106" s="216"/>
      <c r="G106" s="1" t="s">
        <v>6</v>
      </c>
      <c r="I106" s="21"/>
    </row>
    <row r="107" spans="1:9">
      <c r="G107" s="1" t="s">
        <v>16</v>
      </c>
      <c r="I107" s="21"/>
    </row>
    <row r="108" spans="1:9">
      <c r="G108" s="1" t="s">
        <v>7</v>
      </c>
      <c r="I108" s="21"/>
    </row>
    <row r="109" spans="1:9">
      <c r="C109" s="299"/>
      <c r="D109" s="297"/>
    </row>
  </sheetData>
  <mergeCells count="41">
    <mergeCell ref="B98:B99"/>
    <mergeCell ref="A92:I92"/>
    <mergeCell ref="A95:A97"/>
    <mergeCell ref="F95:F97"/>
    <mergeCell ref="G95:G97"/>
    <mergeCell ref="I95:I97"/>
    <mergeCell ref="A1:I1"/>
    <mergeCell ref="F4:F6"/>
    <mergeCell ref="G4:G6"/>
    <mergeCell ref="I4:I6"/>
    <mergeCell ref="A4:A6"/>
    <mergeCell ref="A2:I2"/>
    <mergeCell ref="A3:I3"/>
    <mergeCell ref="B7:B8"/>
    <mergeCell ref="B43:B44"/>
    <mergeCell ref="B55:B56"/>
    <mergeCell ref="B67:B68"/>
    <mergeCell ref="B70:B71"/>
    <mergeCell ref="A31:I31"/>
    <mergeCell ref="A34:A36"/>
    <mergeCell ref="F34:F36"/>
    <mergeCell ref="G34:G36"/>
    <mergeCell ref="I34:I36"/>
    <mergeCell ref="A61:I61"/>
    <mergeCell ref="A64:A66"/>
    <mergeCell ref="F64:F66"/>
    <mergeCell ref="G64:G66"/>
    <mergeCell ref="I64:I66"/>
    <mergeCell ref="A32:I32"/>
    <mergeCell ref="A94:I94"/>
    <mergeCell ref="B37:B38"/>
    <mergeCell ref="B73:B74"/>
    <mergeCell ref="B76:B77"/>
    <mergeCell ref="B79:B80"/>
    <mergeCell ref="B82:B83"/>
    <mergeCell ref="B85:B86"/>
    <mergeCell ref="J73:J86"/>
    <mergeCell ref="A33:I33"/>
    <mergeCell ref="A62:I62"/>
    <mergeCell ref="A63:I63"/>
    <mergeCell ref="A93:I93"/>
  </mergeCells>
  <pageMargins left="0" right="0" top="0.39370078740157483" bottom="0.19685039370078741" header="0.31496062992125984" footer="0.31496062992125984"/>
  <pageSetup paperSize="9" orientation="landscape" r:id="rId1"/>
  <headerFooter>
    <oddHeader>&amp;R&amp;"TH SarabunIT๙,ธรรมดา"&amp;14สขร.1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ต.ค.67</vt:lpstr>
      <vt:lpstr>พ.ย.67</vt:lpstr>
      <vt:lpstr>ธ.ค.67</vt:lpstr>
      <vt:lpstr>ม.ค68</vt:lpstr>
      <vt:lpstr>ก.พ 68</vt:lpstr>
      <vt:lpstr>มี.ค.68</vt:lpstr>
      <vt:lpstr>เม.ย</vt:lpstr>
      <vt:lpstr>พ.ค</vt:lpstr>
      <vt:lpstr>มิ.ย.</vt:lpstr>
      <vt:lpstr>ก.ค.</vt:lpstr>
      <vt:lpstr>ส.ค.</vt:lpstr>
      <vt:lpstr>ก.ย.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</cp:lastModifiedBy>
  <cp:lastPrinted>2026-06-17T04:36:14Z</cp:lastPrinted>
  <dcterms:created xsi:type="dcterms:W3CDTF">2012-06-21T03:57:49Z</dcterms:created>
  <dcterms:modified xsi:type="dcterms:W3CDTF">2026-06-17T06:33:14Z</dcterms:modified>
</cp:coreProperties>
</file>